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8005\"/>
    </mc:Choice>
  </mc:AlternateContent>
  <xr:revisionPtr revIDLastSave="0" documentId="13_ncr:1_{BBFCE129-EC11-4105-BA03-424BB987A707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©" sheetId="11" r:id="rId2"/>
    <sheet name="Sales Report" sheetId="12" r:id="rId3"/>
    <sheet name="Customer Report" sheetId="13" r:id="rId4"/>
    <sheet name="Product Report" sheetId="14" r:id="rId5"/>
    <sheet name="Customer Statement" sheetId="15" r:id="rId6"/>
    <sheet name="Sales Rep. Report" sheetId="16" r:id="rId7"/>
    <sheet name="Payment Report" sheetId="17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Invoice!$K$41</definedName>
    <definedName name="oknCD_1">Invoice!$J$17</definedName>
    <definedName name="oknCD_10">Invoice!$J$26</definedName>
    <definedName name="oknCD_11">Invoice!$J$27</definedName>
    <definedName name="oknCD_12">Invoice!$J$28</definedName>
    <definedName name="oknCD_13">Invoice!$J$29</definedName>
    <definedName name="oknCD_14">Invoice!$J$30</definedName>
    <definedName name="oknCD_15">Invoice!$J$31</definedName>
    <definedName name="oknCD_16">Invoice!$J$32</definedName>
    <definedName name="oknCD_17">Invoice!$J$33</definedName>
    <definedName name="oknCD_18">Invoice!$J$34</definedName>
    <definedName name="oknCD_2">Invoice!$J$18</definedName>
    <definedName name="oknCD_3">Invoice!$J$19</definedName>
    <definedName name="oknCD_4">Invoice!$J$20</definedName>
    <definedName name="oknCD_5">Invoice!$J$21</definedName>
    <definedName name="oknCD_6">Invoice!$J$22</definedName>
    <definedName name="oknCD_7">Invoice!$J$23</definedName>
    <definedName name="oknCD_8">Invoice!$J$24</definedName>
    <definedName name="oknCD_9">Invoice!$J$25</definedName>
    <definedName name="oknColorOrBW_1">Invoice!$G$17</definedName>
    <definedName name="oknColorOrBW_10">Invoice!$G$26</definedName>
    <definedName name="oknColorOrBW_11">Invoice!$G$27</definedName>
    <definedName name="oknColorOrBW_12">Invoice!$G$28</definedName>
    <definedName name="oknColorOrBW_13">Invoice!$G$29</definedName>
    <definedName name="oknColorOrBW_14">Invoice!$G$30</definedName>
    <definedName name="oknColorOrBW_15">Invoice!$G$31</definedName>
    <definedName name="oknColorOrBW_16">Invoice!$G$32</definedName>
    <definedName name="oknColorOrBW_17">Invoice!$G$33</definedName>
    <definedName name="oknColorOrBW_18">Invoice!$G$34</definedName>
    <definedName name="oknColorOrBW_2">Invoice!$G$18</definedName>
    <definedName name="oknColorOrBW_3">Invoice!$G$19</definedName>
    <definedName name="oknColorOrBW_4">Invoice!$G$20</definedName>
    <definedName name="oknColorOrBW_5">Invoice!$G$21</definedName>
    <definedName name="oknColorOrBW_6">Invoice!$G$22</definedName>
    <definedName name="oknColorOrBW_7">Invoice!$G$23</definedName>
    <definedName name="oknColorOrBW_8">Invoice!$G$24</definedName>
    <definedName name="oknColorOrBW_9">Invoice!$G$25</definedName>
    <definedName name="oknCompanyAddress">Invoice!$E$3</definedName>
    <definedName name="oknCompanyCityStateZip">Invoice!$E$4</definedName>
    <definedName name="oknCompanyContact">Invoice!$E$5</definedName>
    <definedName name="oknCompanyName">Invoice!$E$2</definedName>
    <definedName name="oknCost_1">Invoice!$B$17</definedName>
    <definedName name="oknCost_10">Invoice!$B$26</definedName>
    <definedName name="oknCost_11">Invoice!$B$27</definedName>
    <definedName name="oknCost_12">Invoice!$B$28</definedName>
    <definedName name="oknCost_13">Invoice!$B$29</definedName>
    <definedName name="oknCost_14">Invoice!$B$30</definedName>
    <definedName name="oknCost_15">Invoice!$B$31</definedName>
    <definedName name="oknCost_16">Invoice!$B$32</definedName>
    <definedName name="oknCost_17">Invoice!$B$33</definedName>
    <definedName name="oknCost_18">Invoice!$B$34</definedName>
    <definedName name="oknCost_19">Invoice!$B$34</definedName>
    <definedName name="oknCost_2">Invoice!$B$18</definedName>
    <definedName name="oknCost_3">Invoice!$B$19</definedName>
    <definedName name="oknCost_4">Invoice!$B$20</definedName>
    <definedName name="oknCost_5">Invoice!$B$21</definedName>
    <definedName name="oknCost_6">Invoice!$B$22</definedName>
    <definedName name="oknCost_7">Invoice!$B$23</definedName>
    <definedName name="oknCost_8">Invoice!$B$24</definedName>
    <definedName name="oknCost_9">Invoice!$B$25</definedName>
    <definedName name="oknCsDateFrom">'Customer Statement'!$C$18</definedName>
    <definedName name="oknCsDateTo">'Customer Statement'!$C$19</definedName>
    <definedName name="oknCsHdrAddress">'Customer Statement'!$C$12</definedName>
    <definedName name="oknCsHdrBalanceCurrent">'Customer Statement'!$H$11</definedName>
    <definedName name="oknCsHdrBalanceForward">'Customer Statement'!$H$10</definedName>
    <definedName name="oknCsHdrCityStateZip">'Customer Statement'!$C$13</definedName>
    <definedName name="oknCsHdrCountry">'Customer Statement'!$C$14</definedName>
    <definedName name="oknCsHdrCredit">'Customer Statement'!$H$12</definedName>
    <definedName name="oknCsHdrCustomerID">'Customer Statement'!$C$10</definedName>
    <definedName name="oknCsHdrCustomerName">'Customer Statement'!$C$11</definedName>
    <definedName name="oknCsHdrInvoiceTotal">'Customer Statement'!$H$14</definedName>
    <definedName name="oknCsHdrPaymentTotal">'Customer Statement'!$H$15</definedName>
    <definedName name="oknCsHdrPhone">'Customer Statement'!$C$15</definedName>
    <definedName name="oknCsStatementAmount">'Customer Statement'!$G$21</definedName>
    <definedName name="oknCsStatementBalance">'Customer Statement'!$H$21</definedName>
    <definedName name="oknCsStatementDate">'Customer Statement'!$B$21</definedName>
    <definedName name="oknCsStatementDesc">'Customer Statement'!$C$21</definedName>
    <definedName name="oknCsStatementDocID">'Customer Statement'!$D$21</definedName>
    <definedName name="oknCsStatementDueDate">'Customer Statement'!$E$21</definedName>
    <definedName name="oknCsStatementStatus">'Customer Statement'!$F$21</definedName>
    <definedName name="oknDatabaseName">Invoice!$N$3</definedName>
    <definedName name="oknDoubles_1">Invoice!$I$17</definedName>
    <definedName name="oknDoubles_10">Invoice!$I$26</definedName>
    <definedName name="oknDoubles_11">Invoice!$I$27</definedName>
    <definedName name="oknDoubles_12">Invoice!$I$28</definedName>
    <definedName name="oknDoubles_13">Invoice!$I$29</definedName>
    <definedName name="oknDoubles_14">Invoice!$I$30</definedName>
    <definedName name="oknDoubles_15">Invoice!$I$31</definedName>
    <definedName name="oknDoubles_16">Invoice!$I$32</definedName>
    <definedName name="oknDoubles_17">Invoice!$I$33</definedName>
    <definedName name="oknDoubles_18">Invoice!$I$34</definedName>
    <definedName name="oknDoubles_2">Invoice!$I$18</definedName>
    <definedName name="oknDoubles_3">Invoice!$I$19</definedName>
    <definedName name="oknDoubles_4">Invoice!$I$20</definedName>
    <definedName name="oknDoubles_5">Invoice!$I$21</definedName>
    <definedName name="oknDoubles_6">Invoice!$I$22</definedName>
    <definedName name="oknDoubles_7">Invoice!$I$23</definedName>
    <definedName name="oknDoubles_8">Invoice!$I$24</definedName>
    <definedName name="oknDoubles_9">Invoice!$I$25</definedName>
    <definedName name="oknDueDate">Invoice!$AI$19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GlossyOrMatte_1">Invoice!$F$17</definedName>
    <definedName name="oknGlossyOrMatte_10">Invoice!$F$26</definedName>
    <definedName name="oknGlossyOrMatte_11">Invoice!$F$27</definedName>
    <definedName name="oknGlossyOrMatte_12">Invoice!$F$28</definedName>
    <definedName name="oknGlossyOrMatte_13">Invoice!$F$29</definedName>
    <definedName name="oknGlossyOrMatte_14">Invoice!$F$30</definedName>
    <definedName name="oknGlossyOrMatte_15">Invoice!$F$31</definedName>
    <definedName name="oknGlossyOrMatte_16">Invoice!$F$32</definedName>
    <definedName name="oknGlossyOrMatte_17">Invoice!$F$33</definedName>
    <definedName name="oknGlossyOrMatte_18">Invoice!$F$34</definedName>
    <definedName name="oknGlossyOrMatte_2">Invoice!$F$18</definedName>
    <definedName name="oknGlossyOrMatte_3">Invoice!$F$19</definedName>
    <definedName name="oknGlossyOrMatte_4">Invoice!$F$20</definedName>
    <definedName name="oknGlossyOrMatte_5">Invoice!$F$21</definedName>
    <definedName name="oknGlossyOrMatte_6">Invoice!$F$22</definedName>
    <definedName name="oknGlossyOrMatte_7">Invoice!$F$23</definedName>
    <definedName name="oknGlossyOrMatte_8">Invoice!$F$24</definedName>
    <definedName name="oknGlossyOrMatte_9">Invoice!$F$25</definedName>
    <definedName name="oknInvoiceBodyMaxNumber" hidden="1">'Office-Kit.com.System'!$B$19</definedName>
    <definedName name="oknInvoiceBodyMinNumber" hidden="1">'Office-Kit.com.System'!$B$18</definedName>
    <definedName name="oknInvoiceDate">Invoice!$J$4</definedName>
    <definedName name="oknInvoiceID">Invoice!$J$5</definedName>
    <definedName name="oknLinetotal_1">Invoice!$K$17</definedName>
    <definedName name="oknLinetotal_10">Invoice!$K$26</definedName>
    <definedName name="oknLinetotal_11">Invoice!$K$27</definedName>
    <definedName name="oknLinetotal_12">Invoice!$K$28</definedName>
    <definedName name="oknLinetotal_13">Invoice!$K$29</definedName>
    <definedName name="oknLinetotal_14">Invoice!$K$30</definedName>
    <definedName name="oknLinetotal_15">Invoice!$K$31</definedName>
    <definedName name="oknLinetotal_16">Invoice!$K$32</definedName>
    <definedName name="oknLinetotal_17">Invoice!$K$33</definedName>
    <definedName name="oknLinetotal_18">Invoice!$K$34</definedName>
    <definedName name="oknLinetotal_2">Invoice!$K$18</definedName>
    <definedName name="oknLinetotal_3">Invoice!$K$19</definedName>
    <definedName name="oknLinetotal_4">Invoice!$K$20</definedName>
    <definedName name="oknLinetotal_5">Invoice!$K$21</definedName>
    <definedName name="oknLinetotal_6">Invoice!$K$22</definedName>
    <definedName name="oknLinetotal_7">Invoice!$K$23</definedName>
    <definedName name="oknLinetotal_8">Invoice!$K$24</definedName>
    <definedName name="oknLinetotal_9">Invoice!$K$25</definedName>
    <definedName name="oknLineTotalTaxable">Invoice!$B$28</definedName>
    <definedName name="oknNotes">Invoice!$D$39</definedName>
    <definedName name="oknOrderID">Invoice!$AB$19</definedName>
    <definedName name="oknPaymentAmount">Invoice!$E$43</definedName>
    <definedName name="oknPaymentCreatedDate">Invoice!$D$43</definedName>
    <definedName name="oknPaymentNotes">Invoice!$K$43</definedName>
    <definedName name="oknPaymentPaymentTerm">Invoice!$G$43</definedName>
    <definedName name="oknPayments">Invoice!$C$44</definedName>
    <definedName name="oknPaymentTerm">Invoice!$AH$19</definedName>
    <definedName name="oknPaymentTotalApplied">Invoice!$F$43</definedName>
    <definedName name="oknPrAmount">'Payment Report'!$G$14</definedName>
    <definedName name="oknPrCheckNumber">'Payment Report'!$E$14</definedName>
    <definedName name="oknPrCreatedDate">'Payment Report'!$C$14</definedName>
    <definedName name="oknPrDateFrom">'Payment Report'!$C$10</definedName>
    <definedName name="oknPrDateTo">'Payment Report'!$C$11</definedName>
    <definedName name="oknPrice_1">Invoice!$AA$17</definedName>
    <definedName name="oknPrice_10">Invoice!$AA$26</definedName>
    <definedName name="oknPrice_11">Invoice!$AA$27</definedName>
    <definedName name="oknPrice_12">Invoice!$AA$28</definedName>
    <definedName name="oknPrice_13">Invoice!$AA$29</definedName>
    <definedName name="oknPrice_14">Invoice!$AA$30</definedName>
    <definedName name="oknPrice_15">Invoice!$AA$31</definedName>
    <definedName name="oknPrice_16">Invoice!$AA$32</definedName>
    <definedName name="oknPrice_17">Invoice!$AA$33</definedName>
    <definedName name="oknPrice_18">Invoice!$AA$34</definedName>
    <definedName name="oknPrice_2">Invoice!$AA$18</definedName>
    <definedName name="oknPrice_3">Invoice!$AA$19</definedName>
    <definedName name="oknPrice_4">Invoice!$AA$20</definedName>
    <definedName name="oknPrice_5">Invoice!$AA$21</definedName>
    <definedName name="oknPrice_6">Invoice!$AA$22</definedName>
    <definedName name="oknPrice_7">Invoice!$AA$23</definedName>
    <definedName name="oknPrice_8">Invoice!$AA$24</definedName>
    <definedName name="oknPrice_9">Invoice!$AA$25</definedName>
    <definedName name="oknPrInvoiceID">'Payment Report'!$D$14</definedName>
    <definedName name="oknPrNotes">'Payment Report'!$F$14</definedName>
    <definedName name="oknProductID_1">Invoice!$O$17</definedName>
    <definedName name="oknProductID_10">Invoice!$O$26</definedName>
    <definedName name="oknProductID_11">Invoice!$O$27</definedName>
    <definedName name="oknProductID_12">Invoice!$O$28</definedName>
    <definedName name="oknProductID_13">Invoice!$O$29</definedName>
    <definedName name="oknProductID_14">Invoice!$O$30</definedName>
    <definedName name="oknProductID_15">Invoice!$O$31</definedName>
    <definedName name="oknProductID_16">Invoice!$O$32</definedName>
    <definedName name="oknProductID_17">Invoice!$O$33</definedName>
    <definedName name="oknProductID_18">Invoice!$O$34</definedName>
    <definedName name="oknProductID_2">Invoice!$O$18</definedName>
    <definedName name="oknProductID_3">Invoice!$O$19</definedName>
    <definedName name="oknProductID_4">Invoice!$O$20</definedName>
    <definedName name="oknProductID_5">Invoice!$O$21</definedName>
    <definedName name="oknProductID_6">Invoice!$O$22</definedName>
    <definedName name="oknProductID_7">Invoice!$O$23</definedName>
    <definedName name="oknProductID_8">Invoice!$O$24</definedName>
    <definedName name="oknProductID_9">Invoice!$O$25</definedName>
    <definedName name="oknProductName_1">Invoice!$E$17</definedName>
    <definedName name="oknProductName_10">Invoice!$E$26</definedName>
    <definedName name="oknProductName_11">Invoice!$E$27</definedName>
    <definedName name="oknProductName_12">Invoice!$E$28</definedName>
    <definedName name="oknProductName_13">Invoice!$E$29</definedName>
    <definedName name="oknProductName_14">Invoice!$E$30</definedName>
    <definedName name="oknProductName_15">Invoice!$E$31</definedName>
    <definedName name="oknProductName_16">Invoice!$E$32</definedName>
    <definedName name="oknProductName_17">Invoice!$E$33</definedName>
    <definedName name="oknProductName_18">Invoice!$E$34</definedName>
    <definedName name="oknProductName_2">Invoice!$E$18</definedName>
    <definedName name="oknProductName_3">Invoice!$E$19</definedName>
    <definedName name="oknProductName_4">Invoice!$E$20</definedName>
    <definedName name="oknProductName_5">Invoice!$E$21</definedName>
    <definedName name="oknProductName_6">Invoice!$E$22</definedName>
    <definedName name="oknProductName_7">Invoice!$E$23</definedName>
    <definedName name="oknProductName_8">Invoice!$E$24</definedName>
    <definedName name="oknProductName_9">Invoice!$E$25</definedName>
    <definedName name="oknPrPaymentTerm">'Payment Report'!$B$14</definedName>
    <definedName name="oknPrTotalApplied">'Payment Report'!$H$14</definedName>
    <definedName name="oknPrWhoID">'Payment Report'!$I$14</definedName>
    <definedName name="oknPrWhoName">'Payment Report'!$J$14</definedName>
    <definedName name="oknQuantity_1">Invoice!$Z$17</definedName>
    <definedName name="oknQuantity_10">Invoice!$Z$26</definedName>
    <definedName name="oknQuantity_11">Invoice!$Z$27</definedName>
    <definedName name="oknQuantity_12">Invoice!$Z$28</definedName>
    <definedName name="oknQuantity_13">Invoice!$Z$29</definedName>
    <definedName name="oknQuantity_14">Invoice!$Z$30</definedName>
    <definedName name="oknQuantity_15">Invoice!$Z$31</definedName>
    <definedName name="oknQuantity_16">Invoice!$Z$32</definedName>
    <definedName name="oknQuantity_17">Invoice!$Z$33</definedName>
    <definedName name="oknQuantity_18">Invoice!$Z$34</definedName>
    <definedName name="oknQuantity_2">Invoice!$Z$18</definedName>
    <definedName name="oknQuantity_3">Invoice!$Z$19</definedName>
    <definedName name="oknQuantity_4">Invoice!$Z$20</definedName>
    <definedName name="oknQuantity_5">Invoice!$Z$21</definedName>
    <definedName name="oknQuantity_6">Invoice!$Z$22</definedName>
    <definedName name="oknQuantity_7">Invoice!$Z$23</definedName>
    <definedName name="oknQuantity_8">Invoice!$Z$24</definedName>
    <definedName name="oknQuantity_9">Invoice!$Z$25</definedName>
    <definedName name="oknRcBalanceDue">'Customer Report'!$K$12</definedName>
    <definedName name="oknRcDateFrom">'Customer Report'!$C$9</definedName>
    <definedName name="oknRcDateTo">'Customer Report'!$C$10</definedName>
    <definedName name="oknRcDueDate">'Customer Report'!$N$12</definedName>
    <definedName name="oknRcInvoiceCost">'Customer Report'!$F$12</definedName>
    <definedName name="oknRcInvoiceDate">'Customer Report'!$C$12</definedName>
    <definedName name="oknRcInvoiceID">'Customer Report'!$E$12</definedName>
    <definedName name="oknRcOrderID">'Customer Report'!$O$12</definedName>
    <definedName name="oknRcPayments">'Customer Report'!$J$12</definedName>
    <definedName name="oknRcPaymentTerm">'Customer Report'!$Q$12</definedName>
    <definedName name="oknRcSalesRepName">'Customer Report'!$P$12</definedName>
    <definedName name="oknRcShippingCost">'Customer Report'!$I$12</definedName>
    <definedName name="oknRcSubtotal">'Customer Report'!$L$12</definedName>
    <definedName name="oknRcTax1">'Customer Report'!$G$12</definedName>
    <definedName name="oknRcTax2">'Customer Report'!$H$12</definedName>
    <definedName name="oknRcTotal">'Customer Report'!$M$12</definedName>
    <definedName name="oknRcWhoID">'Customer Report'!$B$12</definedName>
    <definedName name="oknRcWhoName">'Customer Report'!$D$12</definedName>
    <definedName name="oknRoll_1">Invoice!$D$17</definedName>
    <definedName name="oknRoll_10">Invoice!$D$26</definedName>
    <definedName name="oknRoll_11">Invoice!$D$27</definedName>
    <definedName name="oknRoll_12">Invoice!$D$28</definedName>
    <definedName name="oknRoll_13">Invoice!$D$29</definedName>
    <definedName name="oknRoll_14">Invoice!$D$30</definedName>
    <definedName name="oknRoll_15">Invoice!$D$31</definedName>
    <definedName name="oknRoll_16">Invoice!$D$32</definedName>
    <definedName name="oknRoll_17">Invoice!$D$33</definedName>
    <definedName name="oknRoll_18">Invoice!$D$34</definedName>
    <definedName name="oknRoll_2">Invoice!$D$18</definedName>
    <definedName name="oknRoll_3">Invoice!$D$19</definedName>
    <definedName name="oknRoll_4">Invoice!$D$20</definedName>
    <definedName name="oknRoll_5">Invoice!$D$21</definedName>
    <definedName name="oknRoll_6">Invoice!$D$22</definedName>
    <definedName name="oknRoll_7">Invoice!$D$23</definedName>
    <definedName name="oknRoll_8">Invoice!$D$24</definedName>
    <definedName name="oknRoll_9">Invoice!$D$25</definedName>
    <definedName name="oknRollNumber_1">Invoice!$H$17</definedName>
    <definedName name="oknRollNumber_10">Invoice!$H$26</definedName>
    <definedName name="oknRollNumber_11">Invoice!$H$27</definedName>
    <definedName name="oknRollNumber_12">Invoice!$H$28</definedName>
    <definedName name="oknRollNumber_13">Invoice!$H$29</definedName>
    <definedName name="oknRollNumber_14">Invoice!$H$30</definedName>
    <definedName name="oknRollNumber_15">Invoice!$H$31</definedName>
    <definedName name="oknRollNumber_16">Invoice!$H$32</definedName>
    <definedName name="oknRollNumber_17">Invoice!$H$33</definedName>
    <definedName name="oknRollNumber_18">Invoice!$H$34</definedName>
    <definedName name="oknRollNumber_2">Invoice!$H$18</definedName>
    <definedName name="oknRollNumber_3">Invoice!$H$19</definedName>
    <definedName name="oknRollNumber_4">Invoice!$H$20</definedName>
    <definedName name="oknRollNumber_5">Invoice!$H$21</definedName>
    <definedName name="oknRollNumber_6">Invoice!$H$22</definedName>
    <definedName name="oknRollNumber_7">Invoice!$H$23</definedName>
    <definedName name="oknRollNumber_8">Invoice!$H$24</definedName>
    <definedName name="oknRollNumber_9">Invoice!$H$25</definedName>
    <definedName name="oknRpCost">'Product Report'!$I$12</definedName>
    <definedName name="oknRpDateFrom">'Product Report'!$C$9</definedName>
    <definedName name="oknRpDateTo">'Product Report'!$C$10</definedName>
    <definedName name="oknRpInvoiceDate">'Product Report'!$C$12</definedName>
    <definedName name="oknRpInvoiceID">'Product Report'!$D$12</definedName>
    <definedName name="oknRpLineTotal">'Product Report'!$H$12</definedName>
    <definedName name="oknRpPrice">'Product Report'!$G$12</definedName>
    <definedName name="oknRpProductID">'Product Report'!$B$12</definedName>
    <definedName name="oknRpProductName">'Product Report'!$E$12</definedName>
    <definedName name="oknRpQuantity">'Product Report'!$F$12</definedName>
    <definedName name="oknRrBalanceDue">'Sales Rep. Report'!$M$14</definedName>
    <definedName name="oknRrDateFrom">'Sales Rep. Report'!$C$10</definedName>
    <definedName name="oknRrDateTo">'Sales Rep. Report'!$C$11</definedName>
    <definedName name="oknRrDueDate">'Sales Rep. Report'!$N$14</definedName>
    <definedName name="oknRrInvoiceCost">'Sales Rep. Report'!$F$14</definedName>
    <definedName name="oknRrInvoiceDate">'Sales Rep. Report'!$C$14</definedName>
    <definedName name="oknRrInvoiceID">'Sales Rep. Report'!$E$14</definedName>
    <definedName name="oknRrOrderID">'Sales Rep. Report'!$D$14</definedName>
    <definedName name="oknRrPayments">'Sales Rep. Report'!$K$14</definedName>
    <definedName name="oknRrSalesRepName">'Sales Rep. Report'!$B$14</definedName>
    <definedName name="oknRrShippingCost">'Sales Rep. Report'!$I$14</definedName>
    <definedName name="oknRrSubtotal">'Sales Rep. Report'!$L$14</definedName>
    <definedName name="oknRrTax1">'Sales Rep. Report'!$G$14</definedName>
    <definedName name="oknRrTax2">'Sales Rep. Report'!$H$14</definedName>
    <definedName name="oknRrTotal">'Sales Rep. Report'!$J$14</definedName>
    <definedName name="oknRsBalanceDue">'Sales Report'!$N$13</definedName>
    <definedName name="oknRsDateFrom">'Sales Report'!$C$10</definedName>
    <definedName name="oknRsDateTo">'Sales Report'!$C$11</definedName>
    <definedName name="oknRsDueDate">'Sales Report'!$O$13</definedName>
    <definedName name="oknRsInvoiceCost">'Sales Report'!$D$13</definedName>
    <definedName name="oknRsInvoiceDate">'Sales Report'!$C$13</definedName>
    <definedName name="oknRsInvoiceID">'Sales Report'!$E$13</definedName>
    <definedName name="oknRsOrderID">'Sales Report'!$F$13</definedName>
    <definedName name="oknRsPayments">'Sales Report'!$M$13</definedName>
    <definedName name="oknRsPaymentTerm">'Sales Report'!$P$13</definedName>
    <definedName name="oknRsSalesRepName">'Sales Report'!$G$13</definedName>
    <definedName name="oknRsShippingCost">'Sales Report'!$I$13</definedName>
    <definedName name="oknRsSubTotal">'Sales Report'!$H$13</definedName>
    <definedName name="oknRsTax1">'Sales Report'!$J$13</definedName>
    <definedName name="oknRsTax2">'Sales Report'!$K$13</definedName>
    <definedName name="oknRsTotal">'Sales Report'!$L$13</definedName>
    <definedName name="oknRsWhoName">'Sales Report'!$Q$13</definedName>
    <definedName name="oknRsYearMonth">'Sales Report'!$B$13</definedName>
    <definedName name="oknSalesRepName">Invoice!$AD$19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Invoice!$AC$10</definedName>
    <definedName name="oknShipCityStateZip">Invoice!$AC$11</definedName>
    <definedName name="oknShipContact">Invoice!$AC$14</definedName>
    <definedName name="oknShipCountry">Invoice!$AC$13</definedName>
    <definedName name="oknShipDate">Invoice!$AF$19</definedName>
    <definedName name="oknShipName">Invoice!$AC$9</definedName>
    <definedName name="oknShippingCost">Invoice!$K$38</definedName>
    <definedName name="oknShipVia">Invoice!$AG$19</definedName>
    <definedName name="oknShipZipPostcode">Invoice!$AC$12</definedName>
    <definedName name="oknStatus">Invoice!$N$5</definedName>
    <definedName name="oknSubTotal">Invoice!$K$35</definedName>
    <definedName name="oknTax1">Invoice!$K$36</definedName>
    <definedName name="oknTax1Name">Invoice!$I$36</definedName>
    <definedName name="oknTax1Rate">Invoice!$J$36</definedName>
    <definedName name="oknTax1RateDefault">Invoice!$A$12</definedName>
    <definedName name="oknTax2">Invoice!$K$37</definedName>
    <definedName name="oknTax2IsAppliedToTax1">Invoice!$A$10</definedName>
    <definedName name="oknTax2Name">Invoice!$I$37</definedName>
    <definedName name="oknTax2Rate">Invoice!$J$37</definedName>
    <definedName name="oknTax2RateDefault">Invoice!$A$14</definedName>
    <definedName name="oknTaxable_1">Invoice!$A$17</definedName>
    <definedName name="oknTaxable_10">Invoice!$A$26</definedName>
    <definedName name="oknTaxable_11">Invoice!$A$27</definedName>
    <definedName name="oknTaxable_12">Invoice!$A$28</definedName>
    <definedName name="oknTaxable_13">Invoice!$A$29</definedName>
    <definedName name="oknTaxable_14">Invoice!$A$30</definedName>
    <definedName name="oknTaxable_15">Invoice!$A$31</definedName>
    <definedName name="oknTaxable_16">Invoice!$A$32</definedName>
    <definedName name="oknTaxable_17">Invoice!$A$33</definedName>
    <definedName name="oknTaxable_18">Invoice!$A$34</definedName>
    <definedName name="oknTaxable_2">Invoice!$A$18</definedName>
    <definedName name="oknTaxable_3">Invoice!$A$19</definedName>
    <definedName name="oknTaxable_4">Invoice!$A$20</definedName>
    <definedName name="oknTaxable_5">Invoice!$A$21</definedName>
    <definedName name="oknTaxable_6">Invoice!$A$22</definedName>
    <definedName name="oknTaxable_7">Invoice!$A$23</definedName>
    <definedName name="oknTaxable_8">Invoice!$A$24</definedName>
    <definedName name="oknTaxable_9">Invoice!$A$25</definedName>
    <definedName name="oknTaxTotalIncludingShippingCost">Invoice!$A$11</definedName>
    <definedName name="oknTaxType">Invoice!$A$8</definedName>
    <definedName name="oknTotal">Invoice!$K$39</definedName>
    <definedName name="oknWhoAddress">Invoice!$E$10</definedName>
    <definedName name="oknWhoCityStateZip">Invoice!$E$11</definedName>
    <definedName name="oknWhoCountry">Invoice!$E$13</definedName>
    <definedName name="oknWhoEmail">Invoice!$I$11</definedName>
    <definedName name="oknWhoID">Invoice!$I$9</definedName>
    <definedName name="oknWhoName">Invoice!$E$9</definedName>
    <definedName name="oknWhoPhone">Invoice!$I$10</definedName>
    <definedName name="oknWhoZipPostcode">Invoice!$E$12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3">'Customer Report'!$B$13:$Q$15</definedName>
    <definedName name="_xlnm.Print_Area" localSheetId="5">'Customer Statement'!$B$22:$H$436</definedName>
    <definedName name="_xlnm.Print_Area" localSheetId="0">Invoice!$D$2:$K$52</definedName>
    <definedName name="_xlnm.Print_Area" localSheetId="7">'Payment Report'!$B$15:$J$18</definedName>
    <definedName name="_xlnm.Print_Area" localSheetId="4">'Product Report'!$B$13:$I$17</definedName>
    <definedName name="_xlnm.Print_Area" localSheetId="6">'Sales Rep. Report'!$B$15:$N$18</definedName>
    <definedName name="_xlnm.Print_Area" localSheetId="2">'Sales Report'!$B$14:$Q$16</definedName>
    <definedName name="_xlnm.Print_Titles" localSheetId="3">'Customer Report'!$3:$12</definedName>
    <definedName name="_xlnm.Print_Titles" localSheetId="5">'Customer Statement'!$3:$21</definedName>
    <definedName name="_xlnm.Print_Titles" localSheetId="0">Invoice!$2:$21</definedName>
    <definedName name="_xlnm.Print_Titles" localSheetId="7">'Payment Report'!$3:$14</definedName>
    <definedName name="_xlnm.Print_Titles" localSheetId="4">'Product Report'!$4:$12</definedName>
    <definedName name="_xlnm.Print_Titles" localSheetId="6">'Sales Rep. Report'!$3:$14</definedName>
    <definedName name="_xlnm.Print_Titles" localSheetId="2">'Sales Report'!$4:$13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7" l="1"/>
  <c r="B6" i="17"/>
  <c r="B5" i="17"/>
  <c r="B4" i="17"/>
  <c r="H14" i="16"/>
  <c r="G14" i="16"/>
  <c r="B7" i="16"/>
  <c r="B6" i="16"/>
  <c r="B5" i="16"/>
  <c r="B4" i="16"/>
  <c r="B7" i="15"/>
  <c r="B6" i="15"/>
  <c r="B5" i="15"/>
  <c r="B4" i="15"/>
  <c r="B7" i="14"/>
  <c r="B6" i="14"/>
  <c r="B5" i="14"/>
  <c r="B4" i="14"/>
  <c r="H12" i="13"/>
  <c r="G12" i="13"/>
  <c r="B7" i="13"/>
  <c r="B6" i="13"/>
  <c r="B5" i="13"/>
  <c r="B4" i="13"/>
  <c r="K13" i="12"/>
  <c r="J13" i="12"/>
  <c r="B7" i="12"/>
  <c r="B6" i="12"/>
  <c r="B5" i="12"/>
  <c r="B4" i="12"/>
  <c r="Z34" i="1" l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K37" i="1"/>
  <c r="K35" i="1"/>
  <c r="K36" i="1" s="1"/>
  <c r="K40" i="1" l="1"/>
  <c r="K39" i="1" l="1"/>
  <c r="K41" i="1" s="1"/>
</calcChain>
</file>

<file path=xl/sharedStrings.xml><?xml version="1.0" encoding="utf-8"?>
<sst xmlns="http://schemas.openxmlformats.org/spreadsheetml/2006/main" count="207" uniqueCount="155">
  <si>
    <t>DATE:</t>
  </si>
  <si>
    <t>Bill To:</t>
  </si>
  <si>
    <t>SHIPPING &amp; HANDLING</t>
  </si>
  <si>
    <t>TOTAL</t>
  </si>
  <si>
    <t>SoftID</t>
    <phoneticPr fontId="7" type="noConversion"/>
  </si>
  <si>
    <t>DbPath</t>
    <phoneticPr fontId="7" type="noConversion"/>
  </si>
  <si>
    <t>Price</t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</si>
  <si>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</si>
  <si>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</si>
  <si>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</si>
  <si>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</si>
  <si>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</si>
  <si>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</si>
  <si>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</si>
  <si>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</si>
  <si>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</si>
  <si>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</si>
  <si>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</si>
  <si>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</si>
  <si>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</si>
  <si>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</si>
  <si>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</si>
  <si>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</si>
  <si>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SUBTOTAL</t>
  </si>
  <si>
    <t>PAID</t>
  </si>
  <si>
    <t>TOTAL DUE</t>
  </si>
  <si>
    <t>Current Database</t>
  </si>
  <si>
    <t>Invoice Status</t>
  </si>
  <si>
    <t>Taxable</t>
  </si>
  <si>
    <t>Date</t>
  </si>
  <si>
    <t>From:</t>
  </si>
  <si>
    <t>To: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</si>
  <si>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</si>
  <si>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</si>
  <si>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</si>
  <si>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</si>
  <si>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</si>
  <si>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</si>
  <si>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</si>
  <si>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</si>
  <si>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</si>
  <si>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</si>
  <si>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</si>
  <si>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</si>
  <si>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</si>
  <si>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</si>
  <si>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</si>
  <si>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</si>
  <si>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</si>
  <si>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</si>
  <si>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</si>
  <si>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</si>
  <si>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</si>
  <si>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</si>
  <si>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</si>
  <si>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</si>
  <si>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</si>
  <si>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</si>
  <si>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</si>
  <si>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INVOICE #: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</si>
  <si>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</si>
  <si>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</si>
  <si>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</si>
  <si>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</si>
  <si>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</si>
  <si>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</si>
  <si>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</si>
  <si>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</si>
  <si>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Sales Rep. Name</t>
  </si>
  <si>
    <t>Ship Date</t>
  </si>
  <si>
    <t>Ship Via</t>
  </si>
  <si>
    <t>Terms</t>
  </si>
  <si>
    <t>cost</t>
  </si>
  <si>
    <t>TaxSystem</t>
  </si>
  <si>
    <t xml:space="preserve">THANK YOU FOR YOUR BUSINESS! </t>
  </si>
  <si>
    <t>Street Address</t>
  </si>
  <si>
    <t>City, ST  ZIP Code</t>
  </si>
  <si>
    <t>Phone Number,Web Address, etc.</t>
  </si>
  <si>
    <t>DATE</t>
    <phoneticPr fontId="7" type="noConversion"/>
  </si>
  <si>
    <t>NOTES</t>
    <phoneticPr fontId="7" type="noConversion"/>
  </si>
  <si>
    <t>TYPE</t>
    <phoneticPr fontId="7" type="noConversion"/>
  </si>
  <si>
    <t>PAYMENT DETAIL</t>
    <phoneticPr fontId="4" type="noConversion"/>
  </si>
  <si>
    <t>NOTES:</t>
  </si>
  <si>
    <t>$C$3</t>
  </si>
  <si>
    <t>Total Applied</t>
  </si>
  <si>
    <t>APPLIED</t>
  </si>
  <si>
    <t>Disallow negative stock</t>
  </si>
  <si>
    <t>Customer</t>
  </si>
  <si>
    <t>office-kit.com</t>
  </si>
  <si>
    <t>uniformsoft.com</t>
  </si>
  <si>
    <t>billing software, invoicing software, invoice template</t>
  </si>
  <si>
    <t>billing template, invoicing form, free invoice template</t>
  </si>
  <si>
    <t>Need a different invoice layout? Visit our invoice template collection.</t>
  </si>
  <si>
    <t>InvoicingTemplates.com</t>
  </si>
  <si>
    <t>BILL TO</t>
  </si>
  <si>
    <t>SHIP TO</t>
  </si>
  <si>
    <t>Address</t>
  </si>
  <si>
    <t>City, State ZIP</t>
  </si>
  <si>
    <t>Country</t>
  </si>
  <si>
    <t>Contact</t>
  </si>
  <si>
    <t>Email</t>
  </si>
  <si>
    <t>Client #</t>
  </si>
  <si>
    <t>Pending</t>
  </si>
  <si>
    <t>PHOTOGRAPHY INVOICE</t>
  </si>
  <si>
    <t>Your Photography Business Name</t>
  </si>
  <si>
    <t>fields not used in this template</t>
  </si>
  <si>
    <t>Phone &amp;
Mobile</t>
  </si>
  <si>
    <t>Tax</t>
  </si>
  <si>
    <t>t2</t>
  </si>
  <si>
    <t>Item#</t>
  </si>
  <si>
    <t>IMAGES PURCHASED</t>
  </si>
  <si>
    <t>CD?</t>
  </si>
  <si>
    <t>DOUBLES?</t>
  </si>
  <si>
    <t># in ROLL</t>
  </si>
  <si>
    <t>COLOR / B&amp;W</t>
  </si>
  <si>
    <t>GLOSSY / MATTE</t>
  </si>
  <si>
    <t>DIMENSIONS</t>
  </si>
  <si>
    <t>ROLL</t>
  </si>
  <si>
    <t>Qty</t>
  </si>
  <si>
    <t>LINE TOTAL</t>
  </si>
  <si>
    <t>c8005</t>
  </si>
  <si>
    <t>c8005.mdb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</si>
  <si>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</si>
  <si>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</si>
  <si>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</si>
  <si>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</si>
  <si>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</si>
  <si>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</si>
  <si>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</si>
  <si>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</si>
  <si>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</si>
  <si>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Photography Receipt Template (Detail) - c8005</t>
  </si>
  <si>
    <t>Photography Receipt Format (Detail) - 49, New Orleans[17], Louisiana, 391495, 343829, 7001138632866919310?+13.86%, 169.4 sq mi, 438.7 km2, 2,311/sq mi, 892/km2, 30°03′12″N 89°56′04″W? / ?30.0534°N 89.9345°W? / 30.0534; -89.9345? (New Orleans)</t>
  </si>
  <si>
    <t>Photography Receipt Template (Detail)c8005 - 49, New Orleans[17], Louisiana, 391495, 343829, 7001138632866919310?+13.86%, 169.4 sq mi, 438.7 km2, 2,311/sq mi, 892/km2, 30°03′12″N 89°56′04″W? / ?30.0534°N 89.9345°W? / 30.0534; -89.9345? (New Orleans)</t>
  </si>
  <si>
    <t>Photography Receipt Format (Detail) - 50, Wichita, Kansas, 389902, 382368, 7000197035316762910?+1.97%, 160.4 sq mi, 415.4 km2, 2,431/sq mi, 939/km2, 37°41′27″N 97°20′45″W? / ?37.6907°N 97.3459°W? / 37.6907; -97.3459? (Wichita)</t>
  </si>
  <si>
    <t>Photography Receipt Template (Detail)c8005 - 50, Wichita, Kansas, 389902, 382368, 7000197035316762910?+1.97%, 160.4 sq mi, 415.4 km2, 2,431/sq mi, 939/km2, 37°41′27″N 97°20′45″W? / ?37.6907°N 97.3459°W? / 37.6907; -97.3459? (Wichita)</t>
  </si>
  <si>
    <t>3FI6I6I5DI1D</t>
  </si>
  <si>
    <t>Sales Report</t>
  </si>
  <si>
    <t xml:space="preserve">Customer Report
</t>
  </si>
  <si>
    <t>Product Report</t>
  </si>
  <si>
    <t>Customer Statement</t>
  </si>
  <si>
    <t>Balance forward</t>
    <phoneticPr fontId="3" type="noConversion"/>
  </si>
  <si>
    <t>Current balance</t>
    <phoneticPr fontId="3" type="noConversion"/>
  </si>
  <si>
    <t>Account Credit</t>
  </si>
  <si>
    <t>Invoice total</t>
    <phoneticPr fontId="3" type="noConversion"/>
  </si>
  <si>
    <t>Payment total</t>
    <phoneticPr fontId="3" type="noConversion"/>
  </si>
  <si>
    <t>Date</t>
    <phoneticPr fontId="3" type="noConversion"/>
  </si>
  <si>
    <t>Description</t>
    <phoneticPr fontId="3" type="noConversion"/>
  </si>
  <si>
    <t>Document#</t>
    <phoneticPr fontId="3" type="noConversion"/>
  </si>
  <si>
    <t>Due Date</t>
    <phoneticPr fontId="3" type="noConversion"/>
  </si>
  <si>
    <t>Status</t>
    <phoneticPr fontId="3" type="noConversion"/>
  </si>
  <si>
    <t>Amount</t>
    <phoneticPr fontId="3" type="noConversion"/>
  </si>
  <si>
    <t>Balance</t>
    <phoneticPr fontId="3" type="noConversion"/>
  </si>
  <si>
    <t>Sales Rep. Report</t>
  </si>
  <si>
    <t>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</si>
</sst>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(* #,##0.00_);_(* \(#,##0.00\);_(* &quot;&quot;??_);_(@_)"/>
    <numFmt numFmtId="171" formatCode="[$-409]d\-mmm\-yy;@"/>
    <numFmt numFmtId="172" formatCode="[$-409]d/mmm/yy;@"/>
    <numFmt numFmtId="173" formatCode="0.000%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42"/>
      <name val="Arial Black"/>
      <family val="2"/>
    </font>
    <font>
      <sz val="10"/>
      <name val="Arial"/>
      <family val="2"/>
    </font>
    <font>
      <sz val="11"/>
      <color theme="1" tint="0.249977111117893"/>
      <name val="Arial Black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 Black"/>
      <family val="2"/>
    </font>
    <font>
      <sz val="10"/>
      <color theme="2" tint="-0.499984740745262"/>
      <name val="Bell Gothic Std Black"/>
      <family val="2"/>
    </font>
    <font>
      <sz val="9"/>
      <color theme="1" tint="0.249977111117893"/>
      <name val="Arial Black"/>
      <family val="2"/>
    </font>
    <font>
      <sz val="14"/>
      <color theme="3" tint="0.39997558519241921"/>
      <name val="Arial Black"/>
      <family val="2"/>
    </font>
    <font>
      <b/>
      <sz val="9"/>
      <color theme="1" tint="0.34998626667073579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14"/>
      <name val="Bodoni MT Black"/>
      <family val="1"/>
    </font>
    <font>
      <b/>
      <sz val="14"/>
      <name val="Arial"/>
      <family val="2"/>
    </font>
    <font>
      <sz val="14"/>
      <color indexed="42"/>
      <name val="Arial Black"/>
      <family val="2"/>
    </font>
    <font>
      <b/>
      <sz val="14"/>
      <color theme="4"/>
      <name val="Bodoni MT Black"/>
      <family val="1"/>
    </font>
    <font>
      <sz val="14"/>
      <name val="Bodoni MT Black"/>
      <family val="1"/>
    </font>
    <font>
      <sz val="14"/>
      <color theme="4"/>
      <name val="Bodoni MT Black"/>
      <family val="1"/>
    </font>
    <font>
      <sz val="14"/>
      <color indexed="42"/>
      <name val="Bodoni MT Black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gradientFill type="path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slantDashDot">
        <color theme="4" tint="0.39991454817346722"/>
      </bottom>
      <diagonal/>
    </border>
    <border>
      <left/>
      <right/>
      <top style="slantDashDot">
        <color theme="4" tint="0.3999145481734672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4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Fill="1" applyAlignment="1"/>
    <xf numFmtId="0" fontId="6" fillId="0" borderId="0" xfId="0" applyFont="1"/>
    <xf numFmtId="0" fontId="0" fillId="0" borderId="0" xfId="0" applyAlignment="1" applyProtection="1">
      <protection locked="0" hidden="1"/>
    </xf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 indent="1"/>
    </xf>
    <xf numFmtId="0" fontId="11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 applyProtection="1"/>
    <xf numFmtId="4" fontId="11" fillId="2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left"/>
    </xf>
    <xf numFmtId="14" fontId="12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/>
    </xf>
    <xf numFmtId="40" fontId="6" fillId="0" borderId="0" xfId="0" applyNumberFormat="1" applyFont="1"/>
    <xf numFmtId="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0" xfId="0" applyFont="1" applyAlignment="1" applyProtection="1">
      <alignment horizontal="right"/>
      <protection locked="0" hidden="1"/>
    </xf>
    <xf numFmtId="0" fontId="13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 horizontal="left" shrinkToFit="1"/>
    </xf>
    <xf numFmtId="0" fontId="5" fillId="0" borderId="0" xfId="0" applyFont="1" applyFill="1" applyAlignment="1">
      <alignment horizontal="left"/>
    </xf>
    <xf numFmtId="14" fontId="6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right"/>
    </xf>
    <xf numFmtId="164" fontId="6" fillId="0" borderId="4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8" fillId="0" borderId="0" xfId="1" applyNumberFormat="1" applyAlignment="1" applyProtection="1"/>
    <xf numFmtId="0" fontId="15" fillId="0" borderId="0" xfId="0" applyFont="1" applyAlignment="1">
      <alignment horizontal="right"/>
    </xf>
    <xf numFmtId="0" fontId="0" fillId="4" borderId="0" xfId="0" applyFill="1" applyAlignment="1"/>
    <xf numFmtId="0" fontId="10" fillId="0" borderId="0" xfId="0" applyFont="1" applyAlignment="1" applyProtection="1">
      <protection locked="0" hidden="1"/>
    </xf>
    <xf numFmtId="0" fontId="10" fillId="0" borderId="0" xfId="0" applyFont="1" applyAlignment="1" applyProtection="1"/>
    <xf numFmtId="0" fontId="10" fillId="0" borderId="0" xfId="0" applyFont="1" applyAlignment="1"/>
    <xf numFmtId="0" fontId="5" fillId="0" borderId="0" xfId="0" applyFont="1" applyAlignment="1"/>
    <xf numFmtId="0" fontId="14" fillId="4" borderId="0" xfId="0" applyFont="1" applyFill="1" applyAlignment="1"/>
    <xf numFmtId="0" fontId="14" fillId="0" borderId="0" xfId="0" applyFont="1" applyAlignment="1"/>
    <xf numFmtId="0" fontId="14" fillId="0" borderId="0" xfId="0" applyFont="1" applyFill="1" applyAlignment="1"/>
    <xf numFmtId="0" fontId="10" fillId="0" borderId="0" xfId="0" applyFont="1" applyFill="1" applyAlignment="1"/>
    <xf numFmtId="0" fontId="5" fillId="4" borderId="0" xfId="0" applyFont="1" applyFill="1" applyAlignment="1"/>
    <xf numFmtId="0" fontId="5" fillId="0" borderId="0" xfId="0" applyFont="1" applyFill="1" applyAlignment="1"/>
    <xf numFmtId="0" fontId="5" fillId="0" borderId="0" xfId="0" applyFont="1" applyAlignment="1" applyProtection="1">
      <protection locked="0" hidden="1"/>
    </xf>
    <xf numFmtId="0" fontId="5" fillId="0" borderId="0" xfId="0" applyFont="1" applyAlignment="1" applyProtection="1"/>
    <xf numFmtId="0" fontId="10" fillId="0" borderId="0" xfId="0" applyNumberFormat="1" applyFont="1" applyAlignment="1" applyProtection="1">
      <protection locked="0" hidden="1"/>
    </xf>
    <xf numFmtId="0" fontId="4" fillId="0" borderId="0" xfId="0" applyFont="1" applyFill="1" applyAlignment="1"/>
    <xf numFmtId="172" fontId="6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NumberFormat="1" applyFont="1" applyAlignment="1" applyProtection="1">
      <protection locked="0" hidden="1"/>
    </xf>
    <xf numFmtId="0" fontId="6" fillId="0" borderId="0" xfId="0" applyFont="1" applyAlignment="1" applyProtection="1">
      <alignment horizontal="right"/>
      <protection locked="0" hidden="1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0" xfId="0" applyFont="1" applyFill="1" applyAlignment="1"/>
    <xf numFmtId="0" fontId="6" fillId="4" borderId="0" xfId="0" applyFont="1" applyFill="1" applyAlignment="1"/>
    <xf numFmtId="0" fontId="6" fillId="0" borderId="0" xfId="0" applyFont="1" applyAlignment="1" applyProtection="1">
      <protection locked="0" hidden="1"/>
    </xf>
    <xf numFmtId="0" fontId="11" fillId="0" borderId="0" xfId="0" applyFont="1" applyFill="1" applyBorder="1" applyAlignment="1">
      <alignment horizontal="center"/>
    </xf>
    <xf numFmtId="14" fontId="6" fillId="0" borderId="19" xfId="0" applyNumberFormat="1" applyFont="1" applyBorder="1" applyAlignment="1" applyProtection="1">
      <alignment horizontal="center"/>
      <protection locked="0"/>
    </xf>
    <xf numFmtId="14" fontId="6" fillId="0" borderId="19" xfId="0" applyNumberFormat="1" applyFont="1" applyBorder="1" applyAlignment="1" applyProtection="1"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 applyProtection="1">
      <protection locked="0"/>
    </xf>
    <xf numFmtId="167" fontId="6" fillId="0" borderId="20" xfId="0" applyNumberFormat="1" applyFont="1" applyBorder="1" applyAlignment="1" applyProtection="1">
      <protection locked="0"/>
    </xf>
    <xf numFmtId="169" fontId="6" fillId="0" borderId="20" xfId="0" applyNumberFormat="1" applyFont="1" applyBorder="1" applyAlignment="1" applyProtection="1">
      <alignment horizontal="right"/>
      <protection locked="0"/>
    </xf>
    <xf numFmtId="44" fontId="6" fillId="0" borderId="0" xfId="0" applyNumberFormat="1" applyFont="1" applyFill="1" applyBorder="1" applyAlignment="1">
      <alignment horizontal="left"/>
    </xf>
    <xf numFmtId="167" fontId="6" fillId="3" borderId="21" xfId="0" applyNumberFormat="1" applyFont="1" applyFill="1" applyBorder="1" applyAlignment="1" applyProtection="1">
      <protection locked="0"/>
    </xf>
    <xf numFmtId="169" fontId="6" fillId="3" borderId="21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>
      <alignment horizontal="left"/>
    </xf>
    <xf numFmtId="167" fontId="6" fillId="0" borderId="21" xfId="0" applyNumberFormat="1" applyFont="1" applyBorder="1" applyAlignment="1" applyProtection="1">
      <protection locked="0"/>
    </xf>
    <xf numFmtId="169" fontId="6" fillId="0" borderId="21" xfId="0" applyNumberFormat="1" applyFont="1" applyBorder="1" applyAlignment="1" applyProtection="1">
      <alignment horizontal="right"/>
      <protection locked="0"/>
    </xf>
    <xf numFmtId="167" fontId="6" fillId="3" borderId="22" xfId="0" applyNumberFormat="1" applyFont="1" applyFill="1" applyBorder="1" applyAlignment="1" applyProtection="1">
      <protection locked="0"/>
    </xf>
    <xf numFmtId="169" fontId="6" fillId="3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Alignment="1">
      <alignment horizontal="right"/>
    </xf>
    <xf numFmtId="43" fontId="6" fillId="0" borderId="19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wrapText="1"/>
    </xf>
    <xf numFmtId="173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Alignment="1" applyProtection="1"/>
    <xf numFmtId="10" fontId="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43" fontId="6" fillId="0" borderId="19" xfId="0" applyNumberFormat="1" applyFont="1" applyFill="1" applyBorder="1" applyAlignment="1" applyProtection="1">
      <alignment horizontal="right"/>
      <protection locked="0" hidden="1"/>
    </xf>
    <xf numFmtId="43" fontId="6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43" fontId="6" fillId="0" borderId="5" xfId="0" applyNumberFormat="1" applyFont="1" applyFill="1" applyBorder="1" applyAlignment="1" applyProtection="1">
      <alignment horizontal="right"/>
      <protection locked="0" hidden="1"/>
    </xf>
    <xf numFmtId="0" fontId="16" fillId="5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/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0" xfId="1" applyAlignment="1" applyProtection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7" fillId="8" borderId="0" xfId="0" applyFont="1" applyFill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top" wrapText="1"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6" fillId="3" borderId="21" xfId="0" applyNumberFormat="1" applyFont="1" applyFill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3" borderId="22" xfId="0" applyNumberFormat="1" applyFont="1" applyFill="1" applyBorder="1" applyAlignment="1" applyProtection="1">
      <alignment horizontal="left"/>
      <protection locked="0"/>
    </xf>
    <xf numFmtId="0" fontId="0" fillId="9" borderId="0" xfId="0" applyFill="1" applyAlignment="1" applyProtection="1">
      <protection locked="0" hidden="1"/>
    </xf>
    <xf numFmtId="0" fontId="0" fillId="9" borderId="0" xfId="0" applyFill="1" applyAlignment="1" applyProtection="1"/>
    <xf numFmtId="0" fontId="0" fillId="9" borderId="0" xfId="0" applyFill="1" applyAlignment="1"/>
    <xf numFmtId="0" fontId="16" fillId="5" borderId="8" xfId="0" applyNumberFormat="1" applyFont="1" applyFill="1" applyBorder="1" applyAlignment="1">
      <alignment horizontal="center" vertical="center"/>
    </xf>
    <xf numFmtId="0" fontId="5" fillId="0" borderId="26" xfId="0" applyFont="1" applyBorder="1" applyAlignment="1"/>
    <xf numFmtId="0" fontId="4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0" xfId="0" applyFont="1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6" fillId="0" borderId="21" xfId="0" applyFont="1" applyBorder="1" applyAlignment="1" applyProtection="1">
      <protection locked="0"/>
    </xf>
    <xf numFmtId="0" fontId="6" fillId="3" borderId="22" xfId="0" applyFont="1" applyFill="1" applyBorder="1" applyAlignment="1" applyProtection="1">
      <protection locked="0"/>
    </xf>
    <xf numFmtId="170" fontId="6" fillId="0" borderId="20" xfId="0" applyNumberFormat="1" applyFont="1" applyFill="1" applyBorder="1" applyAlignment="1" applyProtection="1">
      <alignment horizontal="left"/>
      <protection locked="0" hidden="1"/>
    </xf>
    <xf numFmtId="170" fontId="6" fillId="3" borderId="21" xfId="0" applyNumberFormat="1" applyFont="1" applyFill="1" applyBorder="1" applyAlignment="1" applyProtection="1">
      <alignment horizontal="left"/>
      <protection locked="0" hidden="1"/>
    </xf>
    <xf numFmtId="170" fontId="6" fillId="0" borderId="21" xfId="0" applyNumberFormat="1" applyFont="1" applyFill="1" applyBorder="1" applyAlignment="1" applyProtection="1">
      <alignment horizontal="left"/>
      <protection locked="0" hidden="1"/>
    </xf>
    <xf numFmtId="170" fontId="6" fillId="3" borderId="22" xfId="0" applyNumberFormat="1" applyFont="1" applyFill="1" applyBorder="1" applyAlignment="1" applyProtection="1">
      <alignment horizontal="left"/>
      <protection locked="0" hidden="1"/>
    </xf>
    <xf numFmtId="0" fontId="10" fillId="0" borderId="27" xfId="0" applyFont="1" applyBorder="1" applyAlignment="1"/>
    <xf numFmtId="0" fontId="23" fillId="10" borderId="20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5" fillId="0" borderId="31" xfId="2" applyFont="1" applyBorder="1"/>
    <xf numFmtId="0" fontId="25" fillId="0" borderId="32" xfId="2" applyFont="1" applyFill="1" applyBorder="1" applyAlignment="1">
      <alignment horizontal="left" vertical="center"/>
    </xf>
    <xf numFmtId="0" fontId="24" fillId="0" borderId="31" xfId="2" applyBorder="1"/>
    <xf numFmtId="0" fontId="24" fillId="0" borderId="0" xfId="2"/>
    <xf numFmtId="0" fontId="26" fillId="0" borderId="33" xfId="2" applyFont="1" applyBorder="1" applyAlignment="1">
      <alignment horizontal="left" wrapText="1" indent="1"/>
    </xf>
    <xf numFmtId="0" fontId="26" fillId="0" borderId="31" xfId="2" applyFont="1" applyBorder="1"/>
    <xf numFmtId="0" fontId="26" fillId="0" borderId="31" xfId="2" applyFont="1" applyBorder="1" applyAlignment="1">
      <alignment horizontal="left" wrapText="1"/>
    </xf>
    <xf numFmtId="0" fontId="27" fillId="0" borderId="31" xfId="2" applyFont="1" applyBorder="1" applyAlignment="1">
      <alignment horizontal="left" wrapText="1"/>
    </xf>
    <xf numFmtId="0" fontId="28" fillId="0" borderId="31" xfId="4" applyBorder="1" applyAlignment="1" applyProtection="1">
      <alignment horizontal="left" wrapText="1"/>
    </xf>
    <xf numFmtId="0" fontId="26" fillId="0" borderId="31" xfId="2" applyFont="1" applyBorder="1" applyAlignment="1">
      <alignment horizontal="left"/>
    </xf>
    <xf numFmtId="0" fontId="5" fillId="0" borderId="0" xfId="2" applyFont="1"/>
    <xf numFmtId="0" fontId="8" fillId="0" borderId="0" xfId="1" applyAlignment="1" applyProtection="1">
      <protection locked="0" hidden="1"/>
    </xf>
    <xf numFmtId="0" fontId="8" fillId="9" borderId="0" xfId="1" applyFill="1" applyAlignment="1" applyProtection="1"/>
    <xf numFmtId="0" fontId="1" fillId="0" borderId="0" xfId="6"/>
    <xf numFmtId="43" fontId="16" fillId="5" borderId="6" xfId="0" applyNumberFormat="1" applyFont="1" applyFill="1" applyBorder="1" applyAlignment="1" applyProtection="1">
      <alignment horizontal="center" vertical="center"/>
      <protection locked="0"/>
    </xf>
    <xf numFmtId="171" fontId="16" fillId="5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17" xfId="0" applyBorder="1" applyProtection="1"/>
    <xf numFmtId="0" fontId="0" fillId="0" borderId="1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1" fillId="7" borderId="20" xfId="0" applyFont="1" applyFill="1" applyBorder="1" applyAlignment="1">
      <alignment horizontal="center" vertical="center" wrapText="1"/>
    </xf>
    <xf numFmtId="0" fontId="6" fillId="11" borderId="0" xfId="0" applyFont="1" applyFill="1"/>
    <xf numFmtId="14" fontId="6" fillId="11" borderId="0" xfId="0" applyNumberFormat="1" applyFont="1" applyFill="1"/>
    <xf numFmtId="4" fontId="6" fillId="11" borderId="0" xfId="0" applyNumberFormat="1" applyFont="1" applyFill="1"/>
    <xf numFmtId="0" fontId="6" fillId="11" borderId="0" xfId="0" applyFont="1" applyFill="1" applyAlignment="1">
      <alignment horizontal="center"/>
    </xf>
    <xf numFmtId="0" fontId="6" fillId="8" borderId="0" xfId="0" applyFont="1" applyFill="1"/>
    <xf numFmtId="14" fontId="6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vertical="center"/>
    </xf>
    <xf numFmtId="14" fontId="33" fillId="0" borderId="0" xfId="0" applyNumberFormat="1" applyFont="1"/>
    <xf numFmtId="4" fontId="31" fillId="0" borderId="0" xfId="0" applyNumberFormat="1" applyFont="1"/>
    <xf numFmtId="0" fontId="31" fillId="0" borderId="0" xfId="0" applyFont="1" applyAlignment="1">
      <alignment horizontal="center"/>
    </xf>
    <xf numFmtId="4" fontId="34" fillId="0" borderId="0" xfId="0" applyNumberFormat="1" applyFont="1"/>
    <xf numFmtId="0" fontId="35" fillId="0" borderId="0" xfId="0" applyFont="1" applyAlignment="1">
      <alignment horizontal="left" vertical="center"/>
    </xf>
    <xf numFmtId="4" fontId="6" fillId="0" borderId="0" xfId="0" applyNumberFormat="1" applyFont="1" applyAlignment="1">
      <alignment shrinkToFit="1"/>
    </xf>
    <xf numFmtId="4" fontId="11" fillId="0" borderId="0" xfId="0" applyNumberFormat="1" applyFont="1"/>
    <xf numFmtId="0" fontId="11" fillId="0" borderId="0" xfId="0" applyFont="1"/>
    <xf numFmtId="14" fontId="12" fillId="0" borderId="0" xfId="0" applyNumberFormat="1" applyFont="1"/>
    <xf numFmtId="0" fontId="11" fillId="10" borderId="1" xfId="0" applyFont="1" applyFill="1" applyBorder="1"/>
    <xf numFmtId="14" fontId="11" fillId="10" borderId="1" xfId="0" applyNumberFormat="1" applyFont="1" applyFill="1" applyBorder="1" applyAlignment="1">
      <alignment horizontal="center"/>
    </xf>
    <xf numFmtId="4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7" fontId="6" fillId="0" borderId="0" xfId="0" applyNumberFormat="1" applyFont="1"/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0" fontId="11" fillId="13" borderId="1" xfId="0" applyFont="1" applyFill="1" applyBorder="1" applyAlignment="1">
      <alignment horizontal="center"/>
    </xf>
    <xf numFmtId="14" fontId="11" fillId="13" borderId="1" xfId="0" applyNumberFormat="1" applyFont="1" applyFill="1" applyBorder="1" applyAlignment="1">
      <alignment horizontal="center"/>
    </xf>
    <xf numFmtId="4" fontId="11" fillId="13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 vertical="center"/>
    </xf>
    <xf numFmtId="168" fontId="6" fillId="0" borderId="0" xfId="0" applyNumberFormat="1" applyFont="1" applyAlignment="1">
      <alignment horizontal="left" shrinkToFit="1"/>
    </xf>
    <xf numFmtId="164" fontId="11" fillId="10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36" fillId="0" borderId="0" xfId="0" applyFont="1"/>
    <xf numFmtId="14" fontId="32" fillId="0" borderId="0" xfId="0" applyNumberFormat="1" applyFont="1"/>
    <xf numFmtId="49" fontId="36" fillId="0" borderId="0" xfId="0" applyNumberFormat="1" applyFont="1" applyAlignment="1">
      <alignment horizontal="left"/>
    </xf>
    <xf numFmtId="4" fontId="3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34" xfId="0" applyNumberFormat="1" applyFont="1" applyBorder="1" applyProtection="1">
      <protection locked="0"/>
    </xf>
    <xf numFmtId="0" fontId="6" fillId="0" borderId="0" xfId="0" applyFont="1" applyAlignment="1">
      <alignment wrapText="1"/>
    </xf>
    <xf numFmtId="14" fontId="11" fillId="10" borderId="2" xfId="0" applyNumberFormat="1" applyFont="1" applyFill="1" applyBorder="1" applyAlignment="1">
      <alignment horizontal="left" indent="1"/>
    </xf>
    <xf numFmtId="164" fontId="11" fillId="10" borderId="3" xfId="0" applyNumberFormat="1" applyFont="1" applyFill="1" applyBorder="1" applyAlignment="1">
      <alignment horizontal="left" indent="1"/>
    </xf>
    <xf numFmtId="49" fontId="11" fillId="10" borderId="1" xfId="0" applyNumberFormat="1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16" fillId="5" borderId="28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  <protection locked="0"/>
    </xf>
    <xf numFmtId="0" fontId="11" fillId="0" borderId="0" xfId="0" applyFont="1" applyFill="1" applyAlignment="1">
      <alignment horizontal="left" wrapText="1"/>
    </xf>
    <xf numFmtId="0" fontId="19" fillId="7" borderId="0" xfId="0" applyFont="1" applyFill="1" applyAlignment="1" applyProtection="1">
      <alignment horizontal="left"/>
    </xf>
    <xf numFmtId="0" fontId="20" fillId="7" borderId="0" xfId="0" applyFont="1" applyFill="1" applyAlignment="1" applyProtection="1">
      <alignment horizontal="left" vertical="center"/>
      <protection locked="0"/>
    </xf>
    <xf numFmtId="0" fontId="11" fillId="7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 shrinkToFit="1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0" fillId="7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30" fillId="7" borderId="23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25" xfId="0" applyFont="1" applyFill="1" applyBorder="1" applyAlignment="1">
      <alignment horizontal="center" vertical="center"/>
    </xf>
    <xf numFmtId="165" fontId="8" fillId="6" borderId="0" xfId="1" applyNumberFormat="1" applyFill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0" fontId="16" fillId="5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12" borderId="0" xfId="0" applyFont="1" applyFill="1" applyAlignment="1">
      <alignment horizontal="center"/>
    </xf>
    <xf numFmtId="0" fontId="35" fillId="0" borderId="0" xfId="0" applyFont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14" fontId="11" fillId="10" borderId="17" xfId="0" applyNumberFormat="1" applyFont="1" applyFill="1" applyBorder="1" applyAlignment="1">
      <alignment horizontal="left" indent="1"/>
    </xf>
    <xf numFmtId="14" fontId="11" fillId="10" borderId="18" xfId="0" applyNumberFormat="1" applyFont="1" applyFill="1" applyBorder="1" applyAlignment="1">
      <alignment horizontal="left" indent="1"/>
    </xf>
    <xf numFmtId="14" fontId="11" fillId="10" borderId="29" xfId="0" applyNumberFormat="1" applyFont="1" applyFill="1" applyBorder="1" applyAlignment="1">
      <alignment horizontal="left" indent="1"/>
    </xf>
    <xf numFmtId="14" fontId="11" fillId="10" borderId="30" xfId="0" applyNumberFormat="1" applyFont="1" applyFill="1" applyBorder="1" applyAlignment="1">
      <alignment horizontal="left" indent="1"/>
    </xf>
    <xf numFmtId="14" fontId="11" fillId="10" borderId="2" xfId="0" applyNumberFormat="1" applyFont="1" applyFill="1" applyBorder="1" applyAlignment="1">
      <alignment horizontal="left" indent="1"/>
    </xf>
    <xf numFmtId="14" fontId="11" fillId="10" borderId="3" xfId="0" applyNumberFormat="1" applyFont="1" applyFill="1" applyBorder="1" applyAlignment="1">
      <alignment horizontal="left" indent="1"/>
    </xf>
  </cellXfs>
  <cellStyles count="7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0</xdr:row>
      <xdr:rowOff>180975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1809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3</xdr:col>
      <xdr:colOff>133350</xdr:colOff>
      <xdr:row>0</xdr:row>
      <xdr:rowOff>485775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0" y="485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4</xdr:col>
      <xdr:colOff>390525</xdr:colOff>
      <xdr:row>0</xdr:row>
      <xdr:rowOff>180975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28725" y="1809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4</xdr:col>
      <xdr:colOff>390525</xdr:colOff>
      <xdr:row>0</xdr:row>
      <xdr:rowOff>485775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28725" y="485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438150</xdr:colOff>
      <xdr:row>0</xdr:row>
      <xdr:rowOff>180975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38375" y="1809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5</xdr:col>
      <xdr:colOff>438150</xdr:colOff>
      <xdr:row>0</xdr:row>
      <xdr:rowOff>485775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38375" y="48577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7</xdr:col>
      <xdr:colOff>295275</xdr:colOff>
      <xdr:row>0</xdr:row>
      <xdr:rowOff>171450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90925" y="1714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7</xdr:col>
      <xdr:colOff>295275</xdr:colOff>
      <xdr:row>0</xdr:row>
      <xdr:rowOff>476250</xdr:rowOff>
    </xdr:from>
    <xdr:ext cx="962025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90925" y="476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8</xdr:col>
      <xdr:colOff>647700</xdr:colOff>
      <xdr:row>0</xdr:row>
      <xdr:rowOff>171450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00575" y="1714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8</xdr:col>
      <xdr:colOff>647700</xdr:colOff>
      <xdr:row>0</xdr:row>
      <xdr:rowOff>476250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00575" y="476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10</xdr:col>
      <xdr:colOff>304800</xdr:colOff>
      <xdr:row>0</xdr:row>
      <xdr:rowOff>171450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00700" y="1714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10</xdr:col>
      <xdr:colOff>304800</xdr:colOff>
      <xdr:row>0</xdr:row>
      <xdr:rowOff>476250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600700" y="476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twoCellAnchor editAs="oneCell">
    <xdr:from>
      <xdr:col>2</xdr:col>
      <xdr:colOff>38100</xdr:colOff>
      <xdr:row>1</xdr:row>
      <xdr:rowOff>361950</xdr:rowOff>
    </xdr:from>
    <xdr:to>
      <xdr:col>3</xdr:col>
      <xdr:colOff>714375</xdr:colOff>
      <xdr:row>4</xdr:row>
      <xdr:rowOff>57150</xdr:rowOff>
    </xdr:to>
    <xdr:pic>
      <xdr:nvPicPr>
        <xdr:cNvPr id="15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D26C2-63A8-480D-BC97-FFA34AB25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52525"/>
          <a:ext cx="752475" cy="67627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24</xdr:col>
      <xdr:colOff>2048586</xdr:colOff>
      <xdr:row>10</xdr:row>
      <xdr:rowOff>171813</xdr:rowOff>
    </xdr:to>
    <xdr:pic>
      <xdr:nvPicPr>
        <xdr:cNvPr id="16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163B58-E4FC-4F3B-908B-51B88EB9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790575"/>
          <a:ext cx="5096586" cy="260068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22</xdr:col>
      <xdr:colOff>552450</xdr:colOff>
      <xdr:row>20</xdr:row>
      <xdr:rowOff>209550</xdr:rowOff>
    </xdr:to>
    <xdr:pic>
      <xdr:nvPicPr>
        <xdr:cNvPr id="17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4EF272D-30A3-40DC-80AF-B9CECB817C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3448050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22</xdr:col>
      <xdr:colOff>552450</xdr:colOff>
      <xdr:row>11</xdr:row>
      <xdr:rowOff>0</xdr:rowOff>
    </xdr:from>
    <xdr:to>
      <xdr:col>24</xdr:col>
      <xdr:colOff>1714500</xdr:colOff>
      <xdr:row>20</xdr:row>
      <xdr:rowOff>209550</xdr:rowOff>
    </xdr:to>
    <xdr:pic>
      <xdr:nvPicPr>
        <xdr:cNvPr id="20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6722461-7FD0-4380-A50E-371D578BF9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3448050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24</xdr:col>
      <xdr:colOff>1714500</xdr:colOff>
      <xdr:row>11</xdr:row>
      <xdr:rowOff>0</xdr:rowOff>
    </xdr:from>
    <xdr:to>
      <xdr:col>38</xdr:col>
      <xdr:colOff>503276</xdr:colOff>
      <xdr:row>20</xdr:row>
      <xdr:rowOff>209550</xdr:rowOff>
    </xdr:to>
    <xdr:pic>
      <xdr:nvPicPr>
        <xdr:cNvPr id="23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8152F97-FE98-4362-B8C3-54B87BE842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0" y="3448050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114410</xdr:rowOff>
    </xdr:from>
    <xdr:to>
      <xdr:col>13</xdr:col>
      <xdr:colOff>838200</xdr:colOff>
      <xdr:row>7</xdr:row>
      <xdr:rowOff>123824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F285CE75-68AF-4B02-9A1E-55514D8A94E6}"/>
            </a:ext>
          </a:extLst>
        </xdr:cNvPr>
        <xdr:cNvSpPr>
          <a:spLocks noChangeShapeType="1"/>
        </xdr:cNvSpPr>
      </xdr:nvSpPr>
      <xdr:spPr bwMode="auto">
        <a:xfrm flipV="1">
          <a:off x="114300" y="2076560"/>
          <a:ext cx="6457950" cy="9414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566737</xdr:colOff>
      <xdr:row>1</xdr:row>
      <xdr:rowOff>262721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B2785C96-1F9D-4B76-90C6-37163A5238CC}"/>
            </a:ext>
          </a:extLst>
        </xdr:cNvPr>
        <xdr:cNvSpPr txBox="1"/>
      </xdr:nvSpPr>
      <xdr:spPr>
        <a:xfrm>
          <a:off x="2909887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678656</xdr:colOff>
      <xdr:row>1</xdr:row>
      <xdr:rowOff>262721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9AB80E35-99DC-4696-89AA-075EECBE5E05}"/>
            </a:ext>
          </a:extLst>
        </xdr:cNvPr>
        <xdr:cNvSpPr txBox="1"/>
      </xdr:nvSpPr>
      <xdr:spPr>
        <a:xfrm>
          <a:off x="1526381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262721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59E7E19F-F1ED-4E15-BFA6-2CF94E51368F}"/>
            </a:ext>
          </a:extLst>
        </xdr:cNvPr>
        <xdr:cNvSpPr txBox="1"/>
      </xdr:nvSpPr>
      <xdr:spPr>
        <a:xfrm>
          <a:off x="142875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11</xdr:col>
      <xdr:colOff>569118</xdr:colOff>
      <xdr:row>1</xdr:row>
      <xdr:rowOff>262721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913BDA96-F16A-43A1-9B37-B8DBE2093119}"/>
            </a:ext>
          </a:extLst>
        </xdr:cNvPr>
        <xdr:cNvSpPr txBox="1"/>
      </xdr:nvSpPr>
      <xdr:spPr>
        <a:xfrm>
          <a:off x="4293393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12</xdr:col>
      <xdr:colOff>885825</xdr:colOff>
      <xdr:row>1</xdr:row>
      <xdr:rowOff>262721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D84EA006-B73C-41E0-A77C-4BE7211A0351}"/>
            </a:ext>
          </a:extLst>
        </xdr:cNvPr>
        <xdr:cNvSpPr txBox="1"/>
      </xdr:nvSpPr>
      <xdr:spPr>
        <a:xfrm>
          <a:off x="5676900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90A7EE3A-4069-4CA8-AFAF-609FB1A8C91D}"/>
            </a:ext>
          </a:extLst>
        </xdr:cNvPr>
        <xdr:cNvSpPr>
          <a:spLocks noChangeShapeType="1"/>
        </xdr:cNvSpPr>
      </xdr:nvSpPr>
      <xdr:spPr bwMode="auto">
        <a:xfrm flipV="1">
          <a:off x="66675" y="1781175"/>
          <a:ext cx="63627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1147763</xdr:colOff>
      <xdr:row>1</xdr:row>
      <xdr:rowOff>272246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EA5636BB-4341-4618-ABFE-CF3E40B2D543}"/>
            </a:ext>
          </a:extLst>
        </xdr:cNvPr>
        <xdr:cNvSpPr txBox="1"/>
      </xdr:nvSpPr>
      <xdr:spPr>
        <a:xfrm>
          <a:off x="2843213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540544</xdr:colOff>
      <xdr:row>1</xdr:row>
      <xdr:rowOff>272246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E19B5C47-0401-4AC8-8E48-42B075BD3A22}"/>
            </a:ext>
          </a:extLst>
        </xdr:cNvPr>
        <xdr:cNvSpPr txBox="1"/>
      </xdr:nvSpPr>
      <xdr:spPr>
        <a:xfrm>
          <a:off x="1473994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272246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42024E32-3347-4229-96AD-8995035D7B39}"/>
            </a:ext>
          </a:extLst>
        </xdr:cNvPr>
        <xdr:cNvSpPr txBox="1"/>
      </xdr:nvSpPr>
      <xdr:spPr>
        <a:xfrm>
          <a:off x="104775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116682</xdr:colOff>
      <xdr:row>1</xdr:row>
      <xdr:rowOff>272246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E8A0FDB-CF58-4E97-BFA7-9E4123063751}"/>
            </a:ext>
          </a:extLst>
        </xdr:cNvPr>
        <xdr:cNvSpPr txBox="1"/>
      </xdr:nvSpPr>
      <xdr:spPr>
        <a:xfrm>
          <a:off x="4212432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733425</xdr:colOff>
      <xdr:row>1</xdr:row>
      <xdr:rowOff>272246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8DF3BFA2-D225-4F3F-A8E7-BB0E6D46B663}"/>
            </a:ext>
          </a:extLst>
        </xdr:cNvPr>
        <xdr:cNvSpPr txBox="1"/>
      </xdr:nvSpPr>
      <xdr:spPr>
        <a:xfrm>
          <a:off x="5581650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76200</xdr:rowOff>
    </xdr:from>
    <xdr:to>
      <xdr:col>9</xdr:col>
      <xdr:colOff>0</xdr:colOff>
      <xdr:row>7</xdr:row>
      <xdr:rowOff>76200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ECFC6CBB-5E28-44FD-A33B-B16EAA9447B9}"/>
            </a:ext>
          </a:extLst>
        </xdr:cNvPr>
        <xdr:cNvSpPr>
          <a:spLocks noChangeShapeType="1"/>
        </xdr:cNvSpPr>
      </xdr:nvSpPr>
      <xdr:spPr bwMode="auto">
        <a:xfrm flipV="1">
          <a:off x="85725" y="1781175"/>
          <a:ext cx="63246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EDDFEC23-786A-4717-9A52-02C87FECC8F0}"/>
            </a:ext>
          </a:extLst>
        </xdr:cNvPr>
        <xdr:cNvSpPr txBox="1"/>
      </xdr:nvSpPr>
      <xdr:spPr>
        <a:xfrm>
          <a:off x="28098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495300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79083D5A-ECE6-4ED9-BA6E-1F01FF009DCD}"/>
            </a:ext>
          </a:extLst>
        </xdr:cNvPr>
        <xdr:cNvSpPr txBox="1"/>
      </xdr:nvSpPr>
      <xdr:spPr>
        <a:xfrm>
          <a:off x="14668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6B6F7B80-769F-4D07-BA87-B837E76FC12F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5</xdr:col>
      <xdr:colOff>390525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38F4FE78-3386-4D45-B0B9-13C59281A54D}"/>
            </a:ext>
          </a:extLst>
        </xdr:cNvPr>
        <xdr:cNvSpPr txBox="1"/>
      </xdr:nvSpPr>
      <xdr:spPr>
        <a:xfrm>
          <a:off x="41529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495300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880EA2EB-11F7-4506-B804-AC0A7833CB68}"/>
            </a:ext>
          </a:extLst>
        </xdr:cNvPr>
        <xdr:cNvSpPr txBox="1"/>
      </xdr:nvSpPr>
      <xdr:spPr>
        <a:xfrm>
          <a:off x="54959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7</xdr:row>
      <xdr:rowOff>172801</xdr:rowOff>
    </xdr:from>
    <xdr:to>
      <xdr:col>7</xdr:col>
      <xdr:colOff>997891</xdr:colOff>
      <xdr:row>7</xdr:row>
      <xdr:rowOff>200024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F11AD48-3D5D-4843-BAEA-443CA7C36485}"/>
            </a:ext>
          </a:extLst>
        </xdr:cNvPr>
        <xdr:cNvSpPr>
          <a:spLocks noChangeShapeType="1"/>
        </xdr:cNvSpPr>
      </xdr:nvSpPr>
      <xdr:spPr bwMode="auto">
        <a:xfrm>
          <a:off x="76199" y="1868251"/>
          <a:ext cx="6608117" cy="27223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2176462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DF369F7E-A189-4174-860C-37DF83FE6B2A}"/>
            </a:ext>
          </a:extLst>
        </xdr:cNvPr>
        <xdr:cNvSpPr txBox="1"/>
      </xdr:nvSpPr>
      <xdr:spPr>
        <a:xfrm>
          <a:off x="294798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764381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4AFABA9F-8086-407B-9E65-9C1ED8881D3E}"/>
            </a:ext>
          </a:extLst>
        </xdr:cNvPr>
        <xdr:cNvSpPr txBox="1"/>
      </xdr:nvSpPr>
      <xdr:spPr>
        <a:xfrm>
          <a:off x="1535906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291D4720-9902-4E4A-AC86-05299B908ED1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4</xdr:col>
      <xdr:colOff>711993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36315A2-C359-4353-9F28-BFD601BE8761}"/>
            </a:ext>
          </a:extLst>
        </xdr:cNvPr>
        <xdr:cNvSpPr txBox="1"/>
      </xdr:nvSpPr>
      <xdr:spPr>
        <a:xfrm>
          <a:off x="436006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85725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9F337918-E133-47D3-B440-C812FF3C8513}"/>
            </a:ext>
          </a:extLst>
        </xdr:cNvPr>
        <xdr:cNvSpPr txBox="1"/>
      </xdr:nvSpPr>
      <xdr:spPr>
        <a:xfrm>
          <a:off x="57721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7</xdr:row>
      <xdr:rowOff>85725</xdr:rowOff>
    </xdr:from>
    <xdr:to>
      <xdr:col>12</xdr:col>
      <xdr:colOff>838200</xdr:colOff>
      <xdr:row>7</xdr:row>
      <xdr:rowOff>95176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9F6C080B-FF1E-479A-B657-5BE90EA0DA80}"/>
            </a:ext>
          </a:extLst>
        </xdr:cNvPr>
        <xdr:cNvSpPr>
          <a:spLocks noChangeShapeType="1"/>
        </xdr:cNvSpPr>
      </xdr:nvSpPr>
      <xdr:spPr bwMode="auto">
        <a:xfrm>
          <a:off x="76200" y="1781175"/>
          <a:ext cx="6048375" cy="9451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457200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DA7F97F3-4E31-4610-8351-87615E3F4FB1}"/>
            </a:ext>
          </a:extLst>
        </xdr:cNvPr>
        <xdr:cNvSpPr txBox="1"/>
      </xdr:nvSpPr>
      <xdr:spPr>
        <a:xfrm>
          <a:off x="26479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538163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3245F326-76D7-46EF-A810-CD42ACEA4F19}"/>
            </a:ext>
          </a:extLst>
        </xdr:cNvPr>
        <xdr:cNvSpPr txBox="1"/>
      </xdr:nvSpPr>
      <xdr:spPr>
        <a:xfrm>
          <a:off x="137636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EE36F19E-C57C-4274-8FDD-50965A5FD65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233362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487C6179-31F2-47B6-BD8E-87B1513A73CB}"/>
            </a:ext>
          </a:extLst>
        </xdr:cNvPr>
        <xdr:cNvSpPr txBox="1"/>
      </xdr:nvSpPr>
      <xdr:spPr>
        <a:xfrm>
          <a:off x="391953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742950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ACC46A64-EC28-48F2-9001-EDE977630F6B}"/>
            </a:ext>
          </a:extLst>
        </xdr:cNvPr>
        <xdr:cNvSpPr txBox="1"/>
      </xdr:nvSpPr>
      <xdr:spPr>
        <a:xfrm>
          <a:off x="51911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3AE0250D-F9D5-405E-971A-126F31A36524}"/>
            </a:ext>
          </a:extLst>
        </xdr:cNvPr>
        <xdr:cNvSpPr>
          <a:spLocks noChangeShapeType="1"/>
        </xdr:cNvSpPr>
      </xdr:nvSpPr>
      <xdr:spPr bwMode="auto">
        <a:xfrm>
          <a:off x="66675" y="1800225"/>
          <a:ext cx="6096000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371475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531F14A6-891A-4AB8-AAD4-8749FE548784}"/>
            </a:ext>
          </a:extLst>
        </xdr:cNvPr>
        <xdr:cNvSpPr txBox="1"/>
      </xdr:nvSpPr>
      <xdr:spPr>
        <a:xfrm>
          <a:off x="26670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633413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97628E6B-1799-4281-8AE2-CC28A2D09013}"/>
            </a:ext>
          </a:extLst>
        </xdr:cNvPr>
        <xdr:cNvSpPr txBox="1"/>
      </xdr:nvSpPr>
      <xdr:spPr>
        <a:xfrm>
          <a:off x="138588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79618FE-395A-4776-8752-1065D200D96C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6</xdr:col>
      <xdr:colOff>347663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41618426-CDEF-4723-A2AE-38892D3820BB}"/>
            </a:ext>
          </a:extLst>
        </xdr:cNvPr>
        <xdr:cNvSpPr txBox="1"/>
      </xdr:nvSpPr>
      <xdr:spPr>
        <a:xfrm>
          <a:off x="394811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9</xdr:col>
      <xdr:colOff>66675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28ABEB19-A09D-4A28-B30B-5BCBDE08DB2B}"/>
            </a:ext>
          </a:extLst>
        </xdr:cNvPr>
        <xdr:cNvSpPr txBox="1"/>
      </xdr:nvSpPr>
      <xdr:spPr>
        <a:xfrm>
          <a:off x="52292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voicingtemplate.com/photography-detail.html" TargetMode="External"/><Relationship Id="rId7" Type="http://schemas.openxmlformats.org/officeDocument/2006/relationships/hyperlink" Target="http://www.invoicingtemplate.com/photography-detail.html" TargetMode="External"/><Relationship Id="rId2" Type="http://schemas.openxmlformats.org/officeDocument/2006/relationships/hyperlink" Target="http://www.invoicingtemplate.com/photography-detail.html" TargetMode="External"/><Relationship Id="rId1" Type="http://schemas.openxmlformats.org/officeDocument/2006/relationships/hyperlink" Target="http://www.invoicingtemplates.com/" TargetMode="External"/><Relationship Id="rId6" Type="http://schemas.openxmlformats.org/officeDocument/2006/relationships/hyperlink" Target="http://www.invoicingtemplate.com/photography-detail.html" TargetMode="External"/><Relationship Id="rId5" Type="http://schemas.openxmlformats.org/officeDocument/2006/relationships/hyperlink" Target="http://www.invoicingtemplate.com/photography-detail.html" TargetMode="External"/><Relationship Id="rId4" Type="http://schemas.openxmlformats.org/officeDocument/2006/relationships/hyperlink" Target="http://www.invoicingtemplate.com/photography-detail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photography-detail.html" TargetMode="External"/><Relationship Id="rId1" Type="http://schemas.openxmlformats.org/officeDocument/2006/relationships/hyperlink" Target="http://www.invoicingtemplate.com/abou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niformsoft.com/" TargetMode="External"/><Relationship Id="rId1" Type="http://schemas.openxmlformats.org/officeDocument/2006/relationships/hyperlink" Target="http://www.office-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LC996"/>
  <sheetViews>
    <sheetView showGridLines="0" showRowColHeaders="0" showZeros="0" tabSelected="1" showOutlineSymbols="0" topLeftCell="C1" workbookViewId="0">
      <selection activeCell="E9" sqref="E9:G9"/>
    </sheetView>
  </sheetViews>
  <sheetFormatPr defaultColWidth="9.140625" defaultRowHeight="12.75"/>
  <cols>
    <col min="1" max="1" width="8.85546875" style="6" hidden="1" customWidth="1"/>
    <col min="2" max="2" width="11.140625" style="6" hidden="1" customWidth="1"/>
    <col min="3" max="3" width="1.140625" style="15" customWidth="1"/>
    <col min="4" max="4" width="11.42578125" style="2" customWidth="1"/>
    <col min="5" max="5" width="14.42578125" style="2" customWidth="1"/>
    <col min="6" max="6" width="12.140625" style="2" customWidth="1"/>
    <col min="7" max="7" width="10.28515625" style="2" customWidth="1"/>
    <col min="8" max="8" width="9.85546875" style="2" customWidth="1"/>
    <col min="9" max="9" width="10.28515625" style="2" customWidth="1"/>
    <col min="10" max="10" width="9.85546875" style="2" customWidth="1"/>
    <col min="11" max="11" width="11.28515625" style="2" customWidth="1"/>
    <col min="12" max="12" width="0.85546875" style="4" customWidth="1"/>
    <col min="13" max="13" width="1" style="37" customWidth="1"/>
    <col min="14" max="14" width="2.85546875" style="4" customWidth="1"/>
    <col min="15" max="15" width="10" style="4" customWidth="1"/>
    <col min="16" max="16" width="7.28515625" style="4" customWidth="1"/>
    <col min="17" max="18" width="4.7109375" style="4" customWidth="1"/>
    <col min="19" max="19" width="2.140625" style="4" customWidth="1"/>
    <col min="20" max="24" width="9.140625" style="4"/>
    <col min="25" max="25" width="33.42578125" style="4" customWidth="1"/>
    <col min="26" max="35" width="0" style="4" hidden="1" customWidth="1"/>
    <col min="36" max="56" width="9.140625" style="4"/>
    <col min="57" max="16384" width="9.140625" style="2"/>
  </cols>
  <sheetData>
    <row r="1" spans="1:991" s="111" customFormat="1" ht="62.25" customHeight="1">
      <c r="A1" s="109"/>
      <c r="B1" s="109"/>
      <c r="C1" s="110"/>
      <c r="AHP1" s="139" t="s">
        <v>133</v>
      </c>
      <c r="AIZ1" s="139" t="s">
        <v>135</v>
      </c>
      <c r="ALC1" s="139" t="s">
        <v>133</v>
      </c>
    </row>
    <row r="2" spans="1:991" s="43" customFormat="1" ht="41.25" customHeight="1">
      <c r="A2" s="38"/>
      <c r="B2" s="38"/>
      <c r="C2" s="39"/>
      <c r="D2" s="40"/>
      <c r="E2" s="97" t="s">
        <v>104</v>
      </c>
      <c r="F2" s="3"/>
      <c r="G2" s="41"/>
      <c r="H2" s="41"/>
      <c r="I2" s="41"/>
      <c r="J2" s="41"/>
      <c r="K2" s="98" t="s">
        <v>103</v>
      </c>
      <c r="L2" s="25"/>
      <c r="M2" s="42"/>
      <c r="N2" s="204" t="s">
        <v>26</v>
      </c>
      <c r="O2" s="204"/>
      <c r="P2" s="204"/>
      <c r="Q2" s="204"/>
      <c r="R2" s="204"/>
      <c r="V2" s="47"/>
      <c r="W2" s="41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991" s="40" customFormat="1" ht="18" customHeight="1">
      <c r="A3" s="38"/>
      <c r="B3" s="38"/>
      <c r="C3" s="39"/>
      <c r="E3" s="40" t="s">
        <v>75</v>
      </c>
      <c r="L3" s="45"/>
      <c r="M3" s="93"/>
      <c r="N3" s="205" t="s">
        <v>120</v>
      </c>
      <c r="O3" s="205"/>
      <c r="P3" s="205"/>
      <c r="Q3" s="205"/>
      <c r="R3" s="20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spans="1:991" s="41" customFormat="1" ht="18" customHeight="1">
      <c r="A4" s="38"/>
      <c r="B4" s="38"/>
      <c r="C4" s="39"/>
      <c r="D4" s="40"/>
      <c r="E4" s="92" t="s">
        <v>76</v>
      </c>
      <c r="F4" s="40"/>
      <c r="G4" s="40"/>
      <c r="H4" s="40"/>
      <c r="I4" s="14" t="s">
        <v>0</v>
      </c>
      <c r="J4" s="208"/>
      <c r="K4" s="208"/>
      <c r="L4" s="26"/>
      <c r="M4" s="94"/>
      <c r="N4" s="206" t="s">
        <v>27</v>
      </c>
      <c r="O4" s="206"/>
      <c r="P4" s="206"/>
      <c r="Q4" s="206"/>
      <c r="R4" s="206"/>
      <c r="Y4" s="43"/>
      <c r="Z4" s="43"/>
      <c r="AA4" s="43"/>
      <c r="AB4" s="43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991" s="41" customFormat="1" ht="18" customHeight="1">
      <c r="A5" s="38"/>
      <c r="B5" s="38"/>
      <c r="C5" s="39"/>
      <c r="D5" s="40"/>
      <c r="E5" s="92" t="s">
        <v>77</v>
      </c>
      <c r="F5" s="40"/>
      <c r="G5" s="40"/>
      <c r="H5" s="40"/>
      <c r="I5" s="14" t="s">
        <v>59</v>
      </c>
      <c r="J5" s="209"/>
      <c r="K5" s="209"/>
      <c r="L5" s="27"/>
      <c r="M5" s="94"/>
      <c r="N5" s="205" t="s">
        <v>102</v>
      </c>
      <c r="O5" s="205"/>
      <c r="P5" s="205"/>
      <c r="Q5" s="205"/>
      <c r="R5" s="205"/>
      <c r="Y5" s="40"/>
      <c r="Z5" s="40"/>
      <c r="AA5" s="40"/>
      <c r="AB5" s="40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991" s="41" customFormat="1" ht="10.5" customHeight="1" thickBot="1">
      <c r="A6" s="48"/>
      <c r="B6" s="48"/>
      <c r="C6" s="49"/>
      <c r="D6" s="113"/>
      <c r="E6" s="113"/>
      <c r="F6" s="113"/>
      <c r="G6" s="113"/>
      <c r="H6" s="113"/>
      <c r="I6" s="114"/>
      <c r="J6" s="114"/>
      <c r="K6" s="115"/>
      <c r="L6" s="27"/>
      <c r="M6" s="94"/>
      <c r="N6"/>
      <c r="O6"/>
      <c r="P6"/>
      <c r="Q6"/>
      <c r="R6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1:991" s="40" customFormat="1" ht="10.5" customHeight="1">
      <c r="A7" s="38" t="s">
        <v>73</v>
      </c>
      <c r="B7" s="38"/>
      <c r="C7" s="39"/>
      <c r="D7" s="124"/>
      <c r="E7" s="124"/>
      <c r="F7" s="124"/>
      <c r="G7" s="124"/>
      <c r="H7" s="124"/>
      <c r="I7" s="124"/>
      <c r="J7" s="124"/>
      <c r="K7" s="124"/>
      <c r="L7" s="45"/>
      <c r="M7" s="93"/>
      <c r="N7"/>
      <c r="O7"/>
      <c r="P7"/>
      <c r="Q7"/>
      <c r="R7"/>
      <c r="X7" s="41"/>
      <c r="Y7" s="41"/>
      <c r="Z7" s="41"/>
      <c r="AA7" s="41"/>
      <c r="AB7" s="99" t="s">
        <v>105</v>
      </c>
      <c r="AC7" s="99"/>
      <c r="AD7" s="99"/>
      <c r="AE7" s="99"/>
      <c r="AF7" s="99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</row>
    <row r="8" spans="1:991" s="40" customFormat="1" ht="20.100000000000001" customHeight="1">
      <c r="A8" s="50">
        <v>1</v>
      </c>
      <c r="B8" s="24"/>
      <c r="C8" s="39"/>
      <c r="D8" s="210" t="s">
        <v>94</v>
      </c>
      <c r="E8" s="210"/>
      <c r="F8" s="210"/>
      <c r="G8" s="210"/>
      <c r="H8" s="210"/>
      <c r="I8" s="210"/>
      <c r="J8" s="210"/>
      <c r="K8" s="210"/>
      <c r="L8" s="47"/>
      <c r="M8" s="94"/>
      <c r="N8"/>
      <c r="O8"/>
      <c r="P8"/>
      <c r="Q8"/>
      <c r="R8"/>
      <c r="X8" s="41"/>
      <c r="Y8" s="41"/>
      <c r="Z8" s="41"/>
      <c r="AA8" s="41"/>
      <c r="AB8" s="36" t="s">
        <v>95</v>
      </c>
      <c r="AC8" s="2"/>
      <c r="AD8" s="2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</row>
    <row r="9" spans="1:991" s="40" customFormat="1" ht="18" customHeight="1">
      <c r="A9" s="50"/>
      <c r="B9" s="24"/>
      <c r="C9" s="39"/>
      <c r="D9" s="101" t="s">
        <v>52</v>
      </c>
      <c r="E9" s="207"/>
      <c r="F9" s="207"/>
      <c r="G9" s="207"/>
      <c r="H9" s="101" t="s">
        <v>101</v>
      </c>
      <c r="I9" s="207"/>
      <c r="J9" s="207"/>
      <c r="K9" s="207"/>
      <c r="L9" s="47"/>
      <c r="M9" s="94"/>
      <c r="N9"/>
      <c r="O9"/>
      <c r="P9"/>
      <c r="Q9"/>
      <c r="R9"/>
      <c r="X9" s="3"/>
      <c r="Y9" s="3"/>
      <c r="Z9" s="44"/>
      <c r="AA9" s="43"/>
      <c r="AB9" s="34" t="s">
        <v>52</v>
      </c>
      <c r="AC9" s="199"/>
      <c r="AD9" s="199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</row>
    <row r="10" spans="1:991" s="57" customFormat="1" ht="37.5" customHeight="1">
      <c r="A10" s="54">
        <v>0</v>
      </c>
      <c r="B10" s="55"/>
      <c r="C10" s="56"/>
      <c r="D10" s="102" t="s">
        <v>96</v>
      </c>
      <c r="E10" s="211"/>
      <c r="F10" s="211"/>
      <c r="G10" s="211"/>
      <c r="H10" s="104" t="s">
        <v>106</v>
      </c>
      <c r="I10" s="211"/>
      <c r="J10" s="211"/>
      <c r="K10" s="211"/>
      <c r="L10" s="58"/>
      <c r="M10" s="95"/>
      <c r="N10"/>
      <c r="O10"/>
      <c r="P10"/>
      <c r="Q10"/>
      <c r="R10"/>
      <c r="X10" s="90"/>
      <c r="Y10" s="90"/>
      <c r="Z10" s="90"/>
      <c r="AA10" s="90"/>
      <c r="AB10" s="34" t="s">
        <v>96</v>
      </c>
      <c r="AC10" s="202"/>
      <c r="AD10" s="202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</row>
    <row r="11" spans="1:991" s="57" customFormat="1" ht="18" customHeight="1">
      <c r="A11" s="54">
        <v>0</v>
      </c>
      <c r="B11" s="55"/>
      <c r="C11" s="56"/>
      <c r="D11" s="101" t="s">
        <v>97</v>
      </c>
      <c r="E11" s="207"/>
      <c r="F11" s="207"/>
      <c r="G11" s="207"/>
      <c r="H11" s="101" t="s">
        <v>100</v>
      </c>
      <c r="I11" s="207"/>
      <c r="J11" s="207"/>
      <c r="K11" s="207"/>
      <c r="L11" s="58"/>
      <c r="M11" s="95"/>
      <c r="N11"/>
      <c r="O11"/>
      <c r="P11"/>
      <c r="Q11"/>
      <c r="R11"/>
      <c r="X11" s="41"/>
      <c r="Y11" s="41"/>
      <c r="Z11" s="47"/>
      <c r="AA11" s="47"/>
      <c r="AB11" s="34" t="s">
        <v>97</v>
      </c>
      <c r="AC11" s="199"/>
      <c r="AD11" s="199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</row>
    <row r="12" spans="1:991" s="57" customFormat="1" ht="18" hidden="1" customHeight="1">
      <c r="A12" s="54">
        <v>0.08</v>
      </c>
      <c r="B12" s="55"/>
      <c r="C12" s="56"/>
      <c r="D12" s="100"/>
      <c r="E12" s="207"/>
      <c r="F12" s="207"/>
      <c r="G12" s="207"/>
      <c r="H12" s="100"/>
      <c r="I12" s="100"/>
      <c r="J12" s="100"/>
      <c r="K12" s="100"/>
      <c r="L12" s="58"/>
      <c r="M12" s="95"/>
      <c r="N12"/>
      <c r="O12"/>
      <c r="P12"/>
      <c r="Q12"/>
      <c r="R12"/>
      <c r="X12"/>
      <c r="Y12" s="203"/>
      <c r="Z12" s="203"/>
      <c r="AA12" s="203"/>
      <c r="AB12" s="34"/>
      <c r="AC12" s="199"/>
      <c r="AD12" s="199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991" s="57" customFormat="1" ht="18" hidden="1" customHeight="1">
      <c r="A13" s="54"/>
      <c r="B13" s="55"/>
      <c r="C13" s="56"/>
      <c r="D13" s="100"/>
      <c r="E13" s="207"/>
      <c r="F13" s="207"/>
      <c r="G13" s="207"/>
      <c r="K13" s="100"/>
      <c r="L13" s="58"/>
      <c r="M13" s="59"/>
      <c r="N13"/>
      <c r="O13"/>
      <c r="P13"/>
      <c r="Q13"/>
      <c r="R13"/>
      <c r="X13" s="91"/>
      <c r="Y13" s="91"/>
      <c r="Z13" s="91"/>
      <c r="AA13" s="91"/>
      <c r="AB13" s="34" t="s">
        <v>98</v>
      </c>
      <c r="AC13" s="199"/>
      <c r="AD13" s="199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</row>
    <row r="14" spans="1:991" s="57" customFormat="1" ht="5.25" customHeight="1">
      <c r="A14" s="54">
        <v>0.02</v>
      </c>
      <c r="B14" s="55"/>
      <c r="C14" s="56"/>
      <c r="D14" s="100"/>
      <c r="F14" s="103"/>
      <c r="G14" s="103"/>
      <c r="H14" s="100"/>
      <c r="I14" s="100"/>
      <c r="J14" s="100"/>
      <c r="K14" s="100"/>
      <c r="L14" s="58"/>
      <c r="M14" s="59"/>
      <c r="N14"/>
      <c r="O14"/>
      <c r="P14"/>
      <c r="Q14"/>
      <c r="R14"/>
      <c r="X14" s="91"/>
      <c r="Y14" s="91"/>
      <c r="Z14" s="91"/>
      <c r="AA14" s="91"/>
      <c r="AB14" s="34" t="s">
        <v>99</v>
      </c>
      <c r="AC14" s="199"/>
      <c r="AD14" s="199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</row>
    <row r="15" spans="1:991" s="57" customFormat="1" ht="23.25" customHeight="1">
      <c r="A15" s="60"/>
      <c r="C15" s="56"/>
      <c r="D15" s="212" t="s">
        <v>110</v>
      </c>
      <c r="E15" s="213"/>
      <c r="F15" s="213"/>
      <c r="G15" s="213"/>
      <c r="H15" s="213"/>
      <c r="I15" s="213"/>
      <c r="J15" s="213"/>
      <c r="K15" s="214"/>
      <c r="L15" s="58"/>
      <c r="M15" s="59"/>
      <c r="N15"/>
      <c r="O15"/>
      <c r="P15"/>
      <c r="Q15"/>
      <c r="R15"/>
      <c r="X15" s="91"/>
      <c r="Y15" s="91"/>
      <c r="Z15" s="91"/>
      <c r="AA15" s="91"/>
      <c r="AB15" s="91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</row>
    <row r="16" spans="1:991" s="57" customFormat="1" ht="30.75" customHeight="1">
      <c r="A16" s="56" t="s">
        <v>28</v>
      </c>
      <c r="B16" s="60" t="s">
        <v>72</v>
      </c>
      <c r="D16" s="126" t="s">
        <v>117</v>
      </c>
      <c r="E16" s="126" t="s">
        <v>116</v>
      </c>
      <c r="F16" s="126" t="s">
        <v>115</v>
      </c>
      <c r="G16" s="126" t="s">
        <v>114</v>
      </c>
      <c r="H16" s="125" t="s">
        <v>113</v>
      </c>
      <c r="I16" s="125" t="s">
        <v>112</v>
      </c>
      <c r="J16" s="125" t="s">
        <v>111</v>
      </c>
      <c r="K16" s="125" t="s">
        <v>119</v>
      </c>
      <c r="L16" s="58"/>
      <c r="M16" s="59"/>
      <c r="N16"/>
      <c r="O16" s="151" t="s">
        <v>109</v>
      </c>
      <c r="P16"/>
      <c r="Q16"/>
      <c r="R16"/>
      <c r="U16"/>
      <c r="V16"/>
      <c r="W16"/>
      <c r="X16"/>
      <c r="Y16"/>
      <c r="Z16" s="151" t="s">
        <v>118</v>
      </c>
      <c r="AA16" s="151" t="s">
        <v>6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</row>
    <row r="17" spans="1:56" s="57" customFormat="1" ht="15.95" customHeight="1">
      <c r="A17" s="66"/>
      <c r="B17" s="66">
        <v>0</v>
      </c>
      <c r="D17" s="116"/>
      <c r="E17" s="116"/>
      <c r="F17" s="116"/>
      <c r="G17" s="116"/>
      <c r="H17" s="67">
        <v>0</v>
      </c>
      <c r="I17" s="68">
        <v>0</v>
      </c>
      <c r="J17" s="68"/>
      <c r="K17" s="120"/>
      <c r="L17" s="58"/>
      <c r="M17" s="59"/>
      <c r="N17"/>
      <c r="O17" s="105"/>
      <c r="P17"/>
      <c r="Q17"/>
      <c r="R17"/>
      <c r="U17"/>
      <c r="V17"/>
      <c r="W17"/>
      <c r="X17"/>
      <c r="Y17"/>
      <c r="Z17" s="145">
        <f>IF(oknLinetotal_1=0,0,1)</f>
        <v>0</v>
      </c>
      <c r="AA17" s="146">
        <f>oknLinetotal_1</f>
        <v>0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</row>
    <row r="18" spans="1:56" s="57" customFormat="1" ht="15.95" customHeight="1">
      <c r="A18" s="66"/>
      <c r="B18" s="66">
        <v>0</v>
      </c>
      <c r="D18" s="117"/>
      <c r="E18" s="117"/>
      <c r="F18" s="117"/>
      <c r="G18" s="117"/>
      <c r="H18" s="70">
        <v>0</v>
      </c>
      <c r="I18" s="71">
        <v>0</v>
      </c>
      <c r="J18" s="71"/>
      <c r="K18" s="121"/>
      <c r="L18" s="61"/>
      <c r="M18" s="59"/>
      <c r="N18"/>
      <c r="O18" s="106"/>
      <c r="P18"/>
      <c r="Q18"/>
      <c r="R18"/>
      <c r="U18"/>
      <c r="V18"/>
      <c r="W18"/>
      <c r="X18"/>
      <c r="Y18"/>
      <c r="Z18" s="147">
        <f>IF(oknLinetotal_2=0,0,1)</f>
        <v>0</v>
      </c>
      <c r="AA18" s="148">
        <f>oknLinetotal_2</f>
        <v>0</v>
      </c>
      <c r="AB18" s="201" t="s">
        <v>40</v>
      </c>
      <c r="AC18" s="197"/>
      <c r="AD18" s="197" t="s">
        <v>68</v>
      </c>
      <c r="AE18" s="197"/>
      <c r="AF18" s="89" t="s">
        <v>69</v>
      </c>
      <c r="AG18" s="89" t="s">
        <v>70</v>
      </c>
      <c r="AH18" s="89" t="s">
        <v>71</v>
      </c>
      <c r="AI18" s="89" t="s">
        <v>39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</row>
    <row r="19" spans="1:56" s="57" customFormat="1" ht="15.95" customHeight="1">
      <c r="A19" s="66"/>
      <c r="B19" s="66">
        <v>0</v>
      </c>
      <c r="D19" s="118"/>
      <c r="E19" s="118"/>
      <c r="F19" s="118"/>
      <c r="G19" s="118"/>
      <c r="H19" s="73">
        <v>0</v>
      </c>
      <c r="I19" s="74">
        <v>0</v>
      </c>
      <c r="J19" s="74"/>
      <c r="K19" s="122"/>
      <c r="L19" s="65"/>
      <c r="M19" s="59"/>
      <c r="N19"/>
      <c r="O19" s="107"/>
      <c r="P19"/>
      <c r="Q19"/>
      <c r="R19"/>
      <c r="X19"/>
      <c r="Y19"/>
      <c r="Z19" s="147">
        <f>IF(oknLinetotal_3=0,0,1)</f>
        <v>0</v>
      </c>
      <c r="AA19" s="148">
        <f>oknLinetotal_3</f>
        <v>0</v>
      </c>
      <c r="AB19" s="200"/>
      <c r="AC19" s="198"/>
      <c r="AD19" s="198"/>
      <c r="AE19" s="198"/>
      <c r="AF19" s="62"/>
      <c r="AG19" s="63"/>
      <c r="AH19" s="64"/>
      <c r="AI19" s="62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</row>
    <row r="20" spans="1:56" s="57" customFormat="1" ht="14.1" customHeight="1">
      <c r="A20" s="66"/>
      <c r="B20" s="66">
        <v>0</v>
      </c>
      <c r="D20" s="117"/>
      <c r="E20" s="117"/>
      <c r="F20" s="117"/>
      <c r="G20" s="117"/>
      <c r="H20" s="70">
        <v>0</v>
      </c>
      <c r="I20" s="71">
        <v>0</v>
      </c>
      <c r="J20" s="71"/>
      <c r="K20" s="121"/>
      <c r="L20" s="58"/>
      <c r="M20" s="59"/>
      <c r="N20"/>
      <c r="O20" s="106"/>
      <c r="P20"/>
      <c r="Q20"/>
      <c r="R20"/>
      <c r="X20"/>
      <c r="Y20"/>
      <c r="Z20" s="147">
        <f>IF(oknLinetotal_4=0,0,1)</f>
        <v>0</v>
      </c>
      <c r="AA20" s="148">
        <f>oknLinetotal_4</f>
        <v>0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s="57" customFormat="1" ht="18" customHeight="1">
      <c r="A21" s="66"/>
      <c r="B21" s="66">
        <v>0</v>
      </c>
      <c r="D21" s="118"/>
      <c r="E21" s="118"/>
      <c r="F21" s="118"/>
      <c r="G21" s="118"/>
      <c r="H21" s="73">
        <v>0</v>
      </c>
      <c r="I21" s="74">
        <v>0</v>
      </c>
      <c r="J21" s="74"/>
      <c r="K21" s="122"/>
      <c r="L21" s="61"/>
      <c r="M21" s="59"/>
      <c r="N21"/>
      <c r="O21" s="107"/>
      <c r="P21"/>
      <c r="Q21"/>
      <c r="R21"/>
      <c r="X21"/>
      <c r="Y21"/>
      <c r="Z21" s="147">
        <f>IF(oknLinetotal_5=0,0,1)</f>
        <v>0</v>
      </c>
      <c r="AA21" s="148">
        <f>oknLinetotal_5</f>
        <v>0</v>
      </c>
      <c r="AB21" s="91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</row>
    <row r="22" spans="1:56" s="57" customFormat="1" ht="18" customHeight="1">
      <c r="A22" s="66"/>
      <c r="B22" s="66">
        <v>0</v>
      </c>
      <c r="D22" s="117"/>
      <c r="E22" s="117"/>
      <c r="F22" s="117"/>
      <c r="G22" s="117"/>
      <c r="H22" s="70">
        <v>0</v>
      </c>
      <c r="I22" s="71">
        <v>0</v>
      </c>
      <c r="J22" s="71"/>
      <c r="K22" s="121"/>
      <c r="L22" s="69"/>
      <c r="M22" s="59"/>
      <c r="N22"/>
      <c r="O22" s="106"/>
      <c r="P22"/>
      <c r="Q22"/>
      <c r="R22"/>
      <c r="X22"/>
      <c r="Y22"/>
      <c r="Z22" s="147">
        <f>IF(oknLinetotal_6=0,0,1)</f>
        <v>0</v>
      </c>
      <c r="AA22" s="148">
        <f>oknLinetotal_6</f>
        <v>0</v>
      </c>
      <c r="AB22" s="91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</row>
    <row r="23" spans="1:56" s="57" customFormat="1" ht="18" customHeight="1">
      <c r="A23" s="66"/>
      <c r="B23" s="66">
        <v>0</v>
      </c>
      <c r="D23" s="118"/>
      <c r="E23" s="118"/>
      <c r="F23" s="118"/>
      <c r="G23" s="118"/>
      <c r="H23" s="73">
        <v>0</v>
      </c>
      <c r="I23" s="74">
        <v>0</v>
      </c>
      <c r="J23" s="74"/>
      <c r="K23" s="122"/>
      <c r="L23" s="72"/>
      <c r="M23" s="59"/>
      <c r="N23"/>
      <c r="O23" s="107"/>
      <c r="P23"/>
      <c r="Q23"/>
      <c r="R23"/>
      <c r="X23"/>
      <c r="Y23"/>
      <c r="Z23" s="147">
        <f>IF(oknLinetotal_7=0,0,1)</f>
        <v>0</v>
      </c>
      <c r="AA23" s="148">
        <f>oknLinetotal_7</f>
        <v>0</v>
      </c>
      <c r="AB23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</row>
    <row r="24" spans="1:56" s="57" customFormat="1" ht="18" customHeight="1">
      <c r="A24" s="66"/>
      <c r="B24" s="66">
        <v>0</v>
      </c>
      <c r="D24" s="117"/>
      <c r="E24" s="117"/>
      <c r="F24" s="117"/>
      <c r="G24" s="117"/>
      <c r="H24" s="70">
        <v>0</v>
      </c>
      <c r="I24" s="71">
        <v>0</v>
      </c>
      <c r="J24" s="71"/>
      <c r="K24" s="121"/>
      <c r="L24" s="72"/>
      <c r="M24" s="59"/>
      <c r="N24"/>
      <c r="O24" s="106"/>
      <c r="P24"/>
      <c r="Q24"/>
      <c r="R24"/>
      <c r="X24"/>
      <c r="Y24"/>
      <c r="Z24" s="147">
        <f>IF(oknLinetotal_8=0,0,1)</f>
        <v>0</v>
      </c>
      <c r="AA24" s="148">
        <f>oknLinetotal_8</f>
        <v>0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s="57" customFormat="1" ht="18" customHeight="1">
      <c r="A25" s="66"/>
      <c r="B25" s="66">
        <v>0</v>
      </c>
      <c r="D25" s="118"/>
      <c r="E25" s="118"/>
      <c r="F25" s="118"/>
      <c r="G25" s="118"/>
      <c r="H25" s="73">
        <v>0</v>
      </c>
      <c r="I25" s="74">
        <v>0</v>
      </c>
      <c r="J25" s="74"/>
      <c r="K25" s="122"/>
      <c r="L25" s="72"/>
      <c r="M25" s="59"/>
      <c r="N25"/>
      <c r="O25" s="107"/>
      <c r="P25"/>
      <c r="Q25"/>
      <c r="R25"/>
      <c r="X25"/>
      <c r="Y25"/>
      <c r="Z25" s="147">
        <f>IF(oknLinetotal_9=0,0,1)</f>
        <v>0</v>
      </c>
      <c r="AA25" s="148">
        <f>oknLinetotal_9</f>
        <v>0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</row>
    <row r="26" spans="1:56" s="57" customFormat="1" ht="18" customHeight="1">
      <c r="A26" s="66"/>
      <c r="B26" s="66">
        <v>0</v>
      </c>
      <c r="D26" s="117"/>
      <c r="E26" s="117"/>
      <c r="F26" s="117"/>
      <c r="G26" s="117"/>
      <c r="H26" s="70">
        <v>0</v>
      </c>
      <c r="I26" s="71">
        <v>0</v>
      </c>
      <c r="J26" s="71"/>
      <c r="K26" s="121"/>
      <c r="L26" s="72"/>
      <c r="M26" s="59"/>
      <c r="N26"/>
      <c r="O26" s="106"/>
      <c r="P26"/>
      <c r="Q26"/>
      <c r="R26"/>
      <c r="X26"/>
      <c r="Y26"/>
      <c r="Z26" s="147">
        <f>IF(oknLinetotal_10=0,0,1)</f>
        <v>0</v>
      </c>
      <c r="AA26" s="148">
        <f>oknLinetotal_10</f>
        <v>0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</row>
    <row r="27" spans="1:56" s="57" customFormat="1" ht="18" customHeight="1">
      <c r="A27" s="66"/>
      <c r="B27" s="66">
        <v>0</v>
      </c>
      <c r="D27" s="118"/>
      <c r="E27" s="118"/>
      <c r="F27" s="118"/>
      <c r="G27" s="118"/>
      <c r="H27" s="73">
        <v>0</v>
      </c>
      <c r="I27" s="74">
        <v>0</v>
      </c>
      <c r="J27" s="74"/>
      <c r="K27" s="122"/>
      <c r="L27" s="72"/>
      <c r="M27" s="59"/>
      <c r="N27"/>
      <c r="O27" s="107"/>
      <c r="P27"/>
      <c r="Q27"/>
      <c r="R27"/>
      <c r="X27"/>
      <c r="Y27"/>
      <c r="Z27" s="147">
        <f>IF(oknLinetotal_11=0,0,1)</f>
        <v>0</v>
      </c>
      <c r="AA27" s="148">
        <f>oknLinetotal_11</f>
        <v>0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</row>
    <row r="28" spans="1:56" s="57" customFormat="1" ht="18" customHeight="1">
      <c r="A28" s="66"/>
      <c r="B28" s="60"/>
      <c r="D28" s="117"/>
      <c r="E28" s="117"/>
      <c r="F28" s="117"/>
      <c r="G28" s="117"/>
      <c r="H28" s="70">
        <v>0</v>
      </c>
      <c r="I28" s="71">
        <v>0</v>
      </c>
      <c r="J28" s="71"/>
      <c r="K28" s="121"/>
      <c r="L28" s="72"/>
      <c r="M28" s="59"/>
      <c r="N28"/>
      <c r="O28" s="106"/>
      <c r="P28"/>
      <c r="Q28"/>
      <c r="R28"/>
      <c r="X28"/>
      <c r="Y28"/>
      <c r="Z28" s="147">
        <f>IF(oknLinetotal_12=0,0,1)</f>
        <v>0</v>
      </c>
      <c r="AA28" s="148">
        <f>oknLinetotal_12</f>
        <v>0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1:56" s="57" customFormat="1" ht="18" customHeight="1">
      <c r="A29" s="66"/>
      <c r="B29" s="66">
        <v>0</v>
      </c>
      <c r="D29" s="118"/>
      <c r="E29" s="118"/>
      <c r="F29" s="118"/>
      <c r="G29" s="118"/>
      <c r="H29" s="73">
        <v>0</v>
      </c>
      <c r="I29" s="74">
        <v>0</v>
      </c>
      <c r="J29" s="74"/>
      <c r="K29" s="122"/>
      <c r="L29" s="72"/>
      <c r="M29" s="59"/>
      <c r="N29"/>
      <c r="O29" s="118"/>
      <c r="P29"/>
      <c r="Q29"/>
      <c r="R29"/>
      <c r="X29"/>
      <c r="Y29"/>
      <c r="Z29" s="147">
        <f>IF(oknLinetotal_13=0,0,1)</f>
        <v>0</v>
      </c>
      <c r="AA29" s="148">
        <f>oknLinetotal_13</f>
        <v>0</v>
      </c>
      <c r="AB29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</row>
    <row r="30" spans="1:56" s="57" customFormat="1" ht="18" customHeight="1">
      <c r="A30" s="66"/>
      <c r="B30" s="66">
        <v>0</v>
      </c>
      <c r="D30" s="117"/>
      <c r="E30" s="117"/>
      <c r="F30" s="117"/>
      <c r="G30" s="117"/>
      <c r="H30" s="70">
        <v>0</v>
      </c>
      <c r="I30" s="71">
        <v>0</v>
      </c>
      <c r="J30" s="71"/>
      <c r="K30" s="121"/>
      <c r="L30" s="72"/>
      <c r="M30" s="59"/>
      <c r="N30"/>
      <c r="O30" s="106"/>
      <c r="P30"/>
      <c r="Q30"/>
      <c r="R30"/>
      <c r="X30"/>
      <c r="Y30"/>
      <c r="Z30" s="147">
        <f>IF(oknLinetotal_14=0,0,1)</f>
        <v>0</v>
      </c>
      <c r="AA30" s="148">
        <f>oknLinetotal_14</f>
        <v>0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</row>
    <row r="31" spans="1:56" s="57" customFormat="1" ht="18" customHeight="1">
      <c r="A31" s="66"/>
      <c r="B31" s="66">
        <v>0</v>
      </c>
      <c r="D31" s="118"/>
      <c r="E31" s="118"/>
      <c r="F31" s="118"/>
      <c r="G31" s="118"/>
      <c r="H31" s="73">
        <v>0</v>
      </c>
      <c r="I31" s="74">
        <v>0</v>
      </c>
      <c r="J31" s="74"/>
      <c r="K31" s="122"/>
      <c r="L31" s="72"/>
      <c r="M31" s="59"/>
      <c r="N31"/>
      <c r="O31" s="107"/>
      <c r="P31"/>
      <c r="Q31"/>
      <c r="R31"/>
      <c r="X31"/>
      <c r="Y31"/>
      <c r="Z31" s="147">
        <f>IF(oknLinetotal_15=0,0,1)</f>
        <v>0</v>
      </c>
      <c r="AA31" s="148">
        <f>oknLinetotal_15</f>
        <v>0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</row>
    <row r="32" spans="1:56" s="57" customFormat="1" ht="18" customHeight="1">
      <c r="A32" s="66"/>
      <c r="B32" s="66">
        <v>0</v>
      </c>
      <c r="D32" s="117"/>
      <c r="E32" s="117"/>
      <c r="F32" s="117"/>
      <c r="G32" s="117"/>
      <c r="H32" s="70">
        <v>0</v>
      </c>
      <c r="I32" s="71">
        <v>0</v>
      </c>
      <c r="J32" s="71"/>
      <c r="K32" s="121"/>
      <c r="L32" s="72"/>
      <c r="M32" s="59"/>
      <c r="N32"/>
      <c r="O32" s="106"/>
      <c r="P32"/>
      <c r="Q32"/>
      <c r="R32"/>
      <c r="X32"/>
      <c r="Y32"/>
      <c r="Z32" s="147">
        <f>IF(oknLinetotal_16=0,0,1)</f>
        <v>0</v>
      </c>
      <c r="AA32" s="148">
        <f>oknLinetotal_16</f>
        <v>0</v>
      </c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</row>
    <row r="33" spans="1:56" s="57" customFormat="1" ht="18" customHeight="1">
      <c r="A33" s="66"/>
      <c r="B33" s="66">
        <v>0</v>
      </c>
      <c r="D33" s="118"/>
      <c r="E33" s="118"/>
      <c r="F33" s="118"/>
      <c r="G33" s="118"/>
      <c r="H33" s="73">
        <v>0</v>
      </c>
      <c r="I33" s="74">
        <v>0</v>
      </c>
      <c r="J33" s="74"/>
      <c r="K33" s="122"/>
      <c r="L33" s="72"/>
      <c r="M33" s="59"/>
      <c r="N33"/>
      <c r="O33" s="107"/>
      <c r="P33"/>
      <c r="Q33"/>
      <c r="R33"/>
      <c r="X33"/>
      <c r="Y33"/>
      <c r="Z33" s="147">
        <f>IF(oknLinetotal_17=0,0,1)</f>
        <v>0</v>
      </c>
      <c r="AA33" s="148">
        <f>oknLinetotal_17</f>
        <v>0</v>
      </c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</row>
    <row r="34" spans="1:56" s="57" customFormat="1" ht="18" customHeight="1">
      <c r="A34" s="66"/>
      <c r="B34" s="60"/>
      <c r="D34" s="119"/>
      <c r="E34" s="119"/>
      <c r="F34" s="119"/>
      <c r="G34" s="119"/>
      <c r="H34" s="75">
        <v>0</v>
      </c>
      <c r="I34" s="76">
        <v>0</v>
      </c>
      <c r="J34" s="76"/>
      <c r="K34" s="123"/>
      <c r="L34" s="72"/>
      <c r="M34" s="59"/>
      <c r="N34"/>
      <c r="O34" s="108"/>
      <c r="P34"/>
      <c r="Q34"/>
      <c r="R34"/>
      <c r="X34"/>
      <c r="Y34"/>
      <c r="Z34" s="149">
        <f>IF(oknLinetotal_18=0,0,1)</f>
        <v>0</v>
      </c>
      <c r="AA34" s="150">
        <f>oknLinetotal_18</f>
        <v>0</v>
      </c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</row>
    <row r="35" spans="1:56" s="57" customFormat="1" ht="18" customHeight="1">
      <c r="A35" s="66">
        <v>0</v>
      </c>
      <c r="B35" s="60"/>
      <c r="C35" s="56"/>
      <c r="D35" s="77"/>
      <c r="E35" s="77"/>
      <c r="F35" s="77"/>
      <c r="G35" s="77"/>
      <c r="J35" s="78" t="s">
        <v>23</v>
      </c>
      <c r="K35" s="79">
        <f>SUM(oknLinetotal_1:oknLinetotal_18)</f>
        <v>0</v>
      </c>
      <c r="L35" s="72"/>
      <c r="M35" s="59"/>
      <c r="X35"/>
      <c r="Y35"/>
      <c r="Z35"/>
      <c r="AA35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</row>
    <row r="36" spans="1:56" s="57" customFormat="1" ht="18" customHeight="1">
      <c r="A36" s="66">
        <v>0</v>
      </c>
      <c r="B36" s="60"/>
      <c r="C36" s="56"/>
      <c r="D36" s="56"/>
      <c r="E36" s="77"/>
      <c r="F36" s="77"/>
      <c r="G36" s="77"/>
      <c r="I36" s="144" t="s">
        <v>107</v>
      </c>
      <c r="J36" s="81">
        <v>0.08</v>
      </c>
      <c r="K36" s="79">
        <f>ROUND(IF(oknTaxType=0,0, oknTax1Rate*(oknSubTotal+IF(oknTaxTotalIncludingShippingCost=0,0,oknShippingCost))),2)</f>
        <v>0</v>
      </c>
      <c r="L36" s="72"/>
      <c r="M36" s="59"/>
      <c r="O36" s="218" t="s">
        <v>92</v>
      </c>
      <c r="P36" s="218"/>
      <c r="Q36" s="218"/>
      <c r="R36" s="218"/>
      <c r="S36" s="21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</row>
    <row r="37" spans="1:56" s="57" customFormat="1" ht="16.5" hidden="1" customHeight="1">
      <c r="A37" s="66">
        <v>0</v>
      </c>
      <c r="B37" s="60"/>
      <c r="C37" s="56"/>
      <c r="D37" s="82"/>
      <c r="E37" s="80"/>
      <c r="F37" s="80"/>
      <c r="G37" s="80"/>
      <c r="I37" s="144" t="s">
        <v>108</v>
      </c>
      <c r="J37" s="81">
        <v>0.02</v>
      </c>
      <c r="K37" s="79">
        <f>ROUND(IF(oknTaxType&lt;&gt;2,0,oknTax2Rate*(oknSubTotal+IF(oknTaxTotalIncludingShippingCost=0,0,oknShippingCost)+IF(oknTax2IsAppliedToTax1=0,0,oknTax1))),2)</f>
        <v>0</v>
      </c>
      <c r="L37" s="72"/>
      <c r="M37" s="59"/>
      <c r="O37" s="218"/>
      <c r="P37" s="218"/>
      <c r="Q37" s="218"/>
      <c r="R37" s="218"/>
      <c r="S37" s="21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</row>
    <row r="38" spans="1:56" s="57" customFormat="1" ht="18" customHeight="1">
      <c r="A38" s="66">
        <v>0</v>
      </c>
      <c r="D38" s="84" t="s">
        <v>82</v>
      </c>
      <c r="E38" s="80"/>
      <c r="F38" s="80"/>
      <c r="G38" s="80"/>
      <c r="J38" s="78" t="s">
        <v>2</v>
      </c>
      <c r="K38" s="85">
        <v>0</v>
      </c>
      <c r="L38" s="72"/>
      <c r="M38" s="59"/>
      <c r="O38" s="218"/>
      <c r="P38" s="218"/>
      <c r="Q38" s="218"/>
      <c r="R38" s="218"/>
      <c r="S38" s="21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</row>
    <row r="39" spans="1:56" s="57" customFormat="1" ht="18" customHeight="1">
      <c r="A39" s="66">
        <v>0</v>
      </c>
      <c r="D39" s="222"/>
      <c r="E39" s="223"/>
      <c r="F39" s="223"/>
      <c r="G39" s="224"/>
      <c r="J39" s="87" t="s">
        <v>3</v>
      </c>
      <c r="K39" s="79">
        <f>ROUND(oknSubTotal + oknShippingCost + IF(oknTaxType=0,0,IF(oknTaxType=1,oknTax1,oknTax1+oknTax2)),2)</f>
        <v>0</v>
      </c>
      <c r="L39" s="72"/>
      <c r="M39" s="59"/>
      <c r="O39" s="218"/>
      <c r="P39" s="218"/>
      <c r="Q39" s="218"/>
      <c r="R39" s="218"/>
      <c r="S39" s="21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6" s="57" customFormat="1" ht="18" customHeight="1">
      <c r="A40" s="60"/>
      <c r="D40" s="225"/>
      <c r="E40" s="226"/>
      <c r="F40" s="226"/>
      <c r="G40" s="227"/>
      <c r="J40" s="87" t="s">
        <v>24</v>
      </c>
      <c r="K40" s="79">
        <f>oknPayments</f>
        <v>0</v>
      </c>
      <c r="L40" s="69"/>
      <c r="M40" s="59"/>
      <c r="O40" s="218"/>
      <c r="P40" s="218"/>
      <c r="Q40" s="218"/>
      <c r="R40" s="218"/>
      <c r="S40" s="218"/>
      <c r="T40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6" s="57" customFormat="1" ht="18" customHeight="1">
      <c r="A41" s="60"/>
      <c r="D41" s="228"/>
      <c r="E41" s="229"/>
      <c r="F41" s="229"/>
      <c r="G41" s="230"/>
      <c r="J41" s="87" t="s">
        <v>25</v>
      </c>
      <c r="K41" s="79">
        <f>ROUND(oknTotal-oknPayments,2)</f>
        <v>0</v>
      </c>
      <c r="L41" s="69"/>
      <c r="M41" s="59"/>
      <c r="O41" s="215" t="s">
        <v>93</v>
      </c>
      <c r="P41" s="215"/>
      <c r="Q41" s="215"/>
      <c r="R41" s="215"/>
      <c r="S41" s="215"/>
      <c r="T41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</row>
    <row r="42" spans="1:56" s="57" customFormat="1" ht="21" hidden="1" customHeight="1">
      <c r="A42" s="60"/>
      <c r="D42" s="51" t="s">
        <v>81</v>
      </c>
      <c r="E42" s="41"/>
      <c r="F42" s="41"/>
      <c r="G42" s="41"/>
      <c r="H42" s="41"/>
      <c r="I42" s="41"/>
      <c r="J42" s="41"/>
      <c r="K42" s="41"/>
      <c r="L42" s="83"/>
      <c r="M42" s="59"/>
      <c r="O42" s="215"/>
      <c r="P42" s="215"/>
      <c r="Q42" s="215"/>
      <c r="R42" s="215"/>
      <c r="S42" s="215"/>
      <c r="T42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</row>
    <row r="43" spans="1:56" s="57" customFormat="1" ht="18" hidden="1" customHeight="1">
      <c r="A43" s="60"/>
      <c r="D43" s="142" t="s">
        <v>78</v>
      </c>
      <c r="E43" s="141" t="s">
        <v>3</v>
      </c>
      <c r="F43" s="141" t="s">
        <v>85</v>
      </c>
      <c r="G43" s="141" t="s">
        <v>80</v>
      </c>
      <c r="H43" s="220"/>
      <c r="I43" s="221"/>
      <c r="J43" s="112"/>
      <c r="K43" s="143" t="s">
        <v>79</v>
      </c>
      <c r="L43" s="86"/>
      <c r="M43" s="59"/>
      <c r="O43" s="215"/>
      <c r="P43" s="215"/>
      <c r="Q43" s="215"/>
      <c r="R43" s="215"/>
      <c r="S43" s="215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</row>
    <row r="44" spans="1:56" s="57" customFormat="1" ht="18" hidden="1" customHeight="1">
      <c r="A44" s="60"/>
      <c r="B44" s="60"/>
      <c r="C44" s="88">
        <v>0</v>
      </c>
      <c r="D44" s="52"/>
      <c r="E44" s="53"/>
      <c r="F44" s="53"/>
      <c r="G44" s="53"/>
      <c r="H44" s="53"/>
      <c r="I44" s="53"/>
      <c r="J44" s="53"/>
      <c r="K44" s="53"/>
      <c r="L44" s="69"/>
      <c r="M44" s="59"/>
      <c r="O44" s="215"/>
      <c r="P44" s="215"/>
      <c r="Q44" s="215"/>
      <c r="R44" s="215"/>
      <c r="S44" s="215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</row>
    <row r="45" spans="1:56" s="57" customFormat="1" ht="18" hidden="1" customHeight="1">
      <c r="A45" s="60"/>
      <c r="C45" s="56"/>
      <c r="D45" s="52"/>
      <c r="E45" s="53"/>
      <c r="F45" s="53"/>
      <c r="G45" s="53"/>
      <c r="H45" s="53"/>
      <c r="I45" s="53"/>
      <c r="J45" s="53"/>
      <c r="K45" s="53"/>
      <c r="L45" s="58"/>
      <c r="M45" s="59"/>
      <c r="O45" s="215"/>
      <c r="P45" s="215"/>
      <c r="Q45" s="215"/>
      <c r="R45" s="215"/>
      <c r="S45" s="215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</row>
    <row r="46" spans="1:56" s="57" customFormat="1" ht="18" hidden="1" customHeight="1">
      <c r="A46" s="60"/>
      <c r="B46" s="60"/>
      <c r="C46" s="56"/>
      <c r="D46" s="52"/>
      <c r="E46" s="53"/>
      <c r="F46" s="53"/>
      <c r="G46" s="53"/>
      <c r="H46" s="53"/>
      <c r="I46" s="53"/>
      <c r="J46" s="53"/>
      <c r="K46" s="53"/>
      <c r="L46" s="58"/>
      <c r="M46" s="59"/>
      <c r="O46" s="215"/>
      <c r="P46" s="215"/>
      <c r="Q46" s="215"/>
      <c r="R46" s="215"/>
      <c r="S46" s="215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</row>
    <row r="47" spans="1:56" s="41" customFormat="1" ht="18.75" hidden="1" customHeight="1">
      <c r="A47" s="48"/>
      <c r="B47" s="48"/>
      <c r="C47" s="49"/>
      <c r="D47" s="216" t="s">
        <v>74</v>
      </c>
      <c r="E47" s="219"/>
      <c r="F47" s="219"/>
      <c r="G47" s="219"/>
      <c r="H47" s="219"/>
      <c r="I47" s="219"/>
      <c r="J47" s="219"/>
      <c r="K47" s="219"/>
      <c r="L47" s="47"/>
      <c r="M47" s="46"/>
      <c r="O47" s="215"/>
      <c r="P47" s="215"/>
      <c r="Q47" s="215"/>
      <c r="R47" s="215"/>
      <c r="S47" s="215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</row>
    <row r="48" spans="1:56" s="41" customFormat="1" ht="18.75" hidden="1" customHeight="1">
      <c r="A48" s="48"/>
      <c r="B48" s="48"/>
      <c r="C48" s="49"/>
      <c r="L48" s="47"/>
      <c r="M48" s="46"/>
      <c r="O48" s="215"/>
      <c r="P48" s="215"/>
      <c r="Q48" s="215"/>
      <c r="R48" s="215"/>
      <c r="S48" s="215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</row>
    <row r="49" spans="1:56" s="41" customFormat="1" ht="18.75" hidden="1" customHeight="1">
      <c r="A49" s="48"/>
      <c r="B49" s="48"/>
      <c r="C49" s="49"/>
      <c r="L49" s="47"/>
      <c r="M49" s="46"/>
      <c r="O49" s="215"/>
      <c r="P49" s="215"/>
      <c r="Q49" s="215"/>
      <c r="R49" s="215"/>
      <c r="S49" s="215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</row>
    <row r="50" spans="1:56" s="41" customFormat="1" ht="18.75" hidden="1" customHeight="1">
      <c r="A50" s="48"/>
      <c r="B50" s="48"/>
      <c r="C50" s="49"/>
      <c r="L50" s="47"/>
      <c r="M50" s="46"/>
      <c r="O50" s="215"/>
      <c r="P50" s="215"/>
      <c r="Q50" s="215"/>
      <c r="R50" s="215"/>
      <c r="S50" s="215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</row>
    <row r="51" spans="1:56" s="41" customFormat="1" ht="18.75" customHeight="1">
      <c r="A51" s="48"/>
      <c r="B51" s="48"/>
      <c r="C51" s="49"/>
      <c r="L51" s="47"/>
      <c r="M51" s="46"/>
      <c r="O51" s="215"/>
      <c r="P51" s="215"/>
      <c r="Q51" s="215"/>
      <c r="R51" s="215"/>
      <c r="S51" s="215"/>
      <c r="U51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1:56" ht="22.5" customHeight="1">
      <c r="D52" s="216" t="s">
        <v>74</v>
      </c>
      <c r="E52" s="217"/>
      <c r="F52" s="217"/>
      <c r="G52" s="217"/>
      <c r="H52" s="217"/>
      <c r="I52" s="217"/>
      <c r="J52" s="217"/>
      <c r="K52" s="217"/>
      <c r="N52"/>
      <c r="O52" s="215"/>
      <c r="P52" s="215"/>
      <c r="Q52" s="215"/>
      <c r="R52" s="215"/>
      <c r="S52" s="215"/>
      <c r="U52"/>
    </row>
    <row r="53" spans="1:56">
      <c r="N53"/>
      <c r="O53"/>
      <c r="U53"/>
    </row>
    <row r="54" spans="1:56">
      <c r="D54" s="1"/>
      <c r="E54" s="1"/>
      <c r="F54" s="1"/>
      <c r="G54" s="1"/>
      <c r="N54"/>
      <c r="O54"/>
      <c r="U54"/>
    </row>
    <row r="55" spans="1:56">
      <c r="N55"/>
      <c r="O55"/>
      <c r="U55"/>
    </row>
    <row r="56" spans="1:56">
      <c r="N56"/>
      <c r="O56"/>
      <c r="U56"/>
      <c r="V56" s="2"/>
      <c r="W56" s="2"/>
    </row>
    <row r="57" spans="1:56">
      <c r="N57"/>
      <c r="O57"/>
      <c r="U57"/>
      <c r="V57" s="2"/>
      <c r="W57" s="2"/>
    </row>
    <row r="58" spans="1:56">
      <c r="N58"/>
      <c r="O58"/>
      <c r="U58"/>
      <c r="V58" s="2"/>
      <c r="W58" s="2"/>
      <c r="X58"/>
      <c r="Y58"/>
      <c r="Z58"/>
      <c r="AA58"/>
      <c r="AB58"/>
    </row>
    <row r="59" spans="1:56">
      <c r="N59"/>
      <c r="O59"/>
      <c r="U59"/>
      <c r="V59" s="2"/>
      <c r="W59" s="2"/>
      <c r="X59"/>
      <c r="Y59"/>
      <c r="Z59"/>
      <c r="AA59"/>
      <c r="AB59"/>
    </row>
    <row r="60" spans="1:56">
      <c r="N60"/>
      <c r="O60"/>
      <c r="U60"/>
      <c r="V60" s="2"/>
      <c r="W60" s="2"/>
      <c r="X60"/>
      <c r="Y60"/>
      <c r="Z60"/>
      <c r="AA60"/>
      <c r="AB60"/>
    </row>
    <row r="61" spans="1:56">
      <c r="N61"/>
      <c r="O61"/>
      <c r="U61"/>
      <c r="V61" s="2"/>
      <c r="W61" s="2"/>
      <c r="X61"/>
      <c r="Y61"/>
      <c r="Z61"/>
      <c r="AA61"/>
      <c r="AB61"/>
    </row>
    <row r="906" spans="1:1" hidden="1">
      <c r="A906" s="138" t="s">
        <v>132</v>
      </c>
    </row>
    <row r="993" spans="1:1" hidden="1">
      <c r="A993" s="138" t="s">
        <v>134</v>
      </c>
    </row>
    <row r="996" spans="1:1" hidden="1">
      <c r="A996" s="138" t="s">
        <v>132</v>
      </c>
    </row>
  </sheetData>
  <sheetProtection sheet="1" objects="1" scenarios="1" selectLockedCells="1"/>
  <dataConsolidate/>
  <mergeCells count="33">
    <mergeCell ref="O41:S52"/>
    <mergeCell ref="D52:K52"/>
    <mergeCell ref="O36:S40"/>
    <mergeCell ref="D47:K47"/>
    <mergeCell ref="H43:I43"/>
    <mergeCell ref="D39:G41"/>
    <mergeCell ref="I10:K10"/>
    <mergeCell ref="I11:K11"/>
    <mergeCell ref="D15:K15"/>
    <mergeCell ref="E10:G10"/>
    <mergeCell ref="E11:G11"/>
    <mergeCell ref="E13:G13"/>
    <mergeCell ref="E12:G12"/>
    <mergeCell ref="N2:R2"/>
    <mergeCell ref="N3:R3"/>
    <mergeCell ref="N4:R4"/>
    <mergeCell ref="N5:R5"/>
    <mergeCell ref="I9:K9"/>
    <mergeCell ref="J4:K4"/>
    <mergeCell ref="J5:K5"/>
    <mergeCell ref="D8:K8"/>
    <mergeCell ref="E9:G9"/>
    <mergeCell ref="AC12:AD12"/>
    <mergeCell ref="AC9:AD9"/>
    <mergeCell ref="AC10:AD10"/>
    <mergeCell ref="AC11:AD11"/>
    <mergeCell ref="Y12:AA12"/>
    <mergeCell ref="AD18:AE18"/>
    <mergeCell ref="AD19:AE19"/>
    <mergeCell ref="AC13:AD13"/>
    <mergeCell ref="AC14:AD14"/>
    <mergeCell ref="AB19:AC19"/>
    <mergeCell ref="AB18:AC18"/>
  </mergeCells>
  <phoneticPr fontId="4" type="noConversion"/>
  <dataValidations count="9">
    <dataValidation type="decimal" operator="lessThanOrEqual" allowBlank="1" showInputMessage="1" showErrorMessage="1" errorTitle="Invalid Input" error="Please enter a valid numeric_x000a_value." sqref="C44 K38 H17:J34 J36:J37" xr:uid="{00000000-0002-0000-0000-000000000000}">
      <formula1>999999999.99</formula1>
    </dataValidation>
    <dataValidation type="date" allowBlank="1" showErrorMessage="1" errorTitle="Invalid Input" error="Please enter a valid date." sqref="J4 AF19" xr:uid="{00000000-0002-0000-0000-000001000000}">
      <formula1>36526</formula1>
      <formula2>402132</formula2>
    </dataValidation>
    <dataValidation type="textLength" allowBlank="1" showInputMessage="1" showErrorMessage="1" errorTitle="Invalid Input" error="Max characters allowed: 60" sqref="AC9:AD9 E9:G9 AC11:AD12 E11:G12" xr:uid="{00000000-0002-0000-0000-000002000000}">
      <formula1>0</formula1>
      <formula2>60</formula2>
    </dataValidation>
    <dataValidation type="textLength" allowBlank="1" showInputMessage="1" showErrorMessage="1" sqref="J5 O17:O28 AB19:AC19 AI19 AC13:AD14 F14:G14 E13:G13 I9:J11 O30:O34" xr:uid="{00000000-0002-0000-0000-000003000000}">
      <formula1>1</formula1>
      <formula2>30</formula2>
    </dataValidation>
    <dataValidation type="textLength" allowBlank="1" showInputMessage="1" showErrorMessage="1" sqref="AD19:AE19 AG19:AH19" xr:uid="{00000000-0002-0000-0000-000004000000}">
      <formula1>1</formula1>
      <formula2>50</formula2>
    </dataValidation>
    <dataValidation type="textLength" allowBlank="1" showInputMessage="1" showErrorMessage="1" errorTitle="Invalid Input" error="Max characters allowed: 60" sqref="AC10:AD10" xr:uid="{00000000-0002-0000-0000-000005000000}">
      <formula1>0</formula1>
      <formula2>160</formula2>
    </dataValidation>
    <dataValidation type="textLength" allowBlank="1" showInputMessage="1" showErrorMessage="1" errorTitle="Invalid Input" error="Max characters allowed: 60" sqref="E10:G10" xr:uid="{00000000-0002-0000-0000-000006000000}">
      <formula1>0</formula1>
      <formula2>255</formula2>
    </dataValidation>
    <dataValidation type="textLength" operator="lessThanOrEqual" allowBlank="1" showInputMessage="1" showErrorMessage="1" errorTitle="Invalid Input" error="Max characters allowed: 100" sqref="F19:G34 D17:D34" xr:uid="{00000000-0002-0000-0000-000007000000}">
      <formula1>100</formula1>
    </dataValidation>
    <dataValidation type="textLength" allowBlank="1" showInputMessage="1" showErrorMessage="1" sqref="D39:D41 E37:G41" xr:uid="{00000000-0002-0000-0000-000008000000}">
      <formula1>1</formula1>
      <formula2>255</formula2>
    </dataValidation>
  </dataValidations>
  <hyperlinks>
    <hyperlink ref="O41" r:id="rId1" display="http://www.InvoicingTemplates.com" xr:uid="{00000000-0004-0000-0000-000002000000}"/>
    <hyperlink ref="A906" r:id="rId2" tooltip="Photography Receipt Format (Detail)" display="http://www.invoicingtemplate.com/photography-detail.html" xr:uid="{00000000-0004-0000-0000-000004000000}"/>
    <hyperlink ref="AHP1" r:id="rId3" tooltip="Photography Receipt Template (Detail)" display="http://www.invoicingtemplate.com/photography-detail.html" xr:uid="{00000000-0004-0000-0000-000005000000}"/>
    <hyperlink ref="A996" r:id="rId4" tooltip="Photography Receipt Format (Detail)" display="http://www.invoicingtemplate.com/photography-detail.html" xr:uid="{00000000-0004-0000-0000-000006000000}"/>
    <hyperlink ref="ALC1" r:id="rId5" tooltip="Photography Receipt Template (Detail)" display="http://www.invoicingtemplate.com/photography-detail.html" xr:uid="{00000000-0004-0000-0000-000007000000}"/>
    <hyperlink ref="A993" r:id="rId6" tooltip="Photography Receipt Format (Detail)" display="http://www.invoicingtemplate.com/photography-detail.html" xr:uid="{00000000-0004-0000-0000-000008000000}"/>
    <hyperlink ref="AIZ1" r:id="rId7" tooltip="Photography Receipt Template (Detail)" display="http://www.invoicingtemplate.com/photography-detail.html" xr:uid="{00000000-0004-0000-0000-000009000000}"/>
  </hyperlinks>
  <printOptions horizontalCentered="1" vertic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C29"/>
  <sheetViews>
    <sheetView showGridLines="0" workbookViewId="0">
      <selection activeCell="B6" sqref="B6"/>
    </sheetView>
  </sheetViews>
  <sheetFormatPr defaultRowHeight="15"/>
  <cols>
    <col min="1" max="1" width="3" style="137" customWidth="1"/>
    <col min="2" max="2" width="76" style="137" customWidth="1"/>
    <col min="3" max="256" width="9.140625" style="130"/>
    <col min="257" max="257" width="3" style="130" customWidth="1"/>
    <col min="258" max="258" width="76" style="130" customWidth="1"/>
    <col min="259" max="512" width="9.140625" style="130"/>
    <col min="513" max="513" width="3" style="130" customWidth="1"/>
    <col min="514" max="514" width="76" style="130" customWidth="1"/>
    <col min="515" max="768" width="9.140625" style="130"/>
    <col min="769" max="769" width="3" style="130" customWidth="1"/>
    <col min="770" max="770" width="76" style="130" customWidth="1"/>
    <col min="771" max="1024" width="9.140625" style="130"/>
    <col min="1025" max="1025" width="3" style="130" customWidth="1"/>
    <col min="1026" max="1026" width="76" style="130" customWidth="1"/>
    <col min="1027" max="1280" width="9.140625" style="130"/>
    <col min="1281" max="1281" width="3" style="130" customWidth="1"/>
    <col min="1282" max="1282" width="76" style="130" customWidth="1"/>
    <col min="1283" max="1536" width="9.140625" style="130"/>
    <col min="1537" max="1537" width="3" style="130" customWidth="1"/>
    <col min="1538" max="1538" width="76" style="130" customWidth="1"/>
    <col min="1539" max="1792" width="9.140625" style="130"/>
    <col min="1793" max="1793" width="3" style="130" customWidth="1"/>
    <col min="1794" max="1794" width="76" style="130" customWidth="1"/>
    <col min="1795" max="2048" width="9.140625" style="130"/>
    <col min="2049" max="2049" width="3" style="130" customWidth="1"/>
    <col min="2050" max="2050" width="76" style="130" customWidth="1"/>
    <col min="2051" max="2304" width="9.140625" style="130"/>
    <col min="2305" max="2305" width="3" style="130" customWidth="1"/>
    <col min="2306" max="2306" width="76" style="130" customWidth="1"/>
    <col min="2307" max="2560" width="9.140625" style="130"/>
    <col min="2561" max="2561" width="3" style="130" customWidth="1"/>
    <col min="2562" max="2562" width="76" style="130" customWidth="1"/>
    <col min="2563" max="2816" width="9.140625" style="130"/>
    <col min="2817" max="2817" width="3" style="130" customWidth="1"/>
    <col min="2818" max="2818" width="76" style="130" customWidth="1"/>
    <col min="2819" max="3072" width="9.140625" style="130"/>
    <col min="3073" max="3073" width="3" style="130" customWidth="1"/>
    <col min="3074" max="3074" width="76" style="130" customWidth="1"/>
    <col min="3075" max="3328" width="9.140625" style="130"/>
    <col min="3329" max="3329" width="3" style="130" customWidth="1"/>
    <col min="3330" max="3330" width="76" style="130" customWidth="1"/>
    <col min="3331" max="3584" width="9.140625" style="130"/>
    <col min="3585" max="3585" width="3" style="130" customWidth="1"/>
    <col min="3586" max="3586" width="76" style="130" customWidth="1"/>
    <col min="3587" max="3840" width="9.140625" style="130"/>
    <col min="3841" max="3841" width="3" style="130" customWidth="1"/>
    <col min="3842" max="3842" width="76" style="130" customWidth="1"/>
    <col min="3843" max="4096" width="9.140625" style="130"/>
    <col min="4097" max="4097" width="3" style="130" customWidth="1"/>
    <col min="4098" max="4098" width="76" style="130" customWidth="1"/>
    <col min="4099" max="4352" width="9.140625" style="130"/>
    <col min="4353" max="4353" width="3" style="130" customWidth="1"/>
    <col min="4354" max="4354" width="76" style="130" customWidth="1"/>
    <col min="4355" max="4608" width="9.140625" style="130"/>
    <col min="4609" max="4609" width="3" style="130" customWidth="1"/>
    <col min="4610" max="4610" width="76" style="130" customWidth="1"/>
    <col min="4611" max="4864" width="9.140625" style="130"/>
    <col min="4865" max="4865" width="3" style="130" customWidth="1"/>
    <col min="4866" max="4866" width="76" style="130" customWidth="1"/>
    <col min="4867" max="5120" width="9.140625" style="130"/>
    <col min="5121" max="5121" width="3" style="130" customWidth="1"/>
    <col min="5122" max="5122" width="76" style="130" customWidth="1"/>
    <col min="5123" max="5376" width="9.140625" style="130"/>
    <col min="5377" max="5377" width="3" style="130" customWidth="1"/>
    <col min="5378" max="5378" width="76" style="130" customWidth="1"/>
    <col min="5379" max="5632" width="9.140625" style="130"/>
    <col min="5633" max="5633" width="3" style="130" customWidth="1"/>
    <col min="5634" max="5634" width="76" style="130" customWidth="1"/>
    <col min="5635" max="5888" width="9.140625" style="130"/>
    <col min="5889" max="5889" width="3" style="130" customWidth="1"/>
    <col min="5890" max="5890" width="76" style="130" customWidth="1"/>
    <col min="5891" max="6144" width="9.140625" style="130"/>
    <col min="6145" max="6145" width="3" style="130" customWidth="1"/>
    <col min="6146" max="6146" width="76" style="130" customWidth="1"/>
    <col min="6147" max="6400" width="9.140625" style="130"/>
    <col min="6401" max="6401" width="3" style="130" customWidth="1"/>
    <col min="6402" max="6402" width="76" style="130" customWidth="1"/>
    <col min="6403" max="6656" width="9.140625" style="130"/>
    <col min="6657" max="6657" width="3" style="130" customWidth="1"/>
    <col min="6658" max="6658" width="76" style="130" customWidth="1"/>
    <col min="6659" max="6912" width="9.140625" style="130"/>
    <col min="6913" max="6913" width="3" style="130" customWidth="1"/>
    <col min="6914" max="6914" width="76" style="130" customWidth="1"/>
    <col min="6915" max="7168" width="9.140625" style="130"/>
    <col min="7169" max="7169" width="3" style="130" customWidth="1"/>
    <col min="7170" max="7170" width="76" style="130" customWidth="1"/>
    <col min="7171" max="7424" width="9.140625" style="130"/>
    <col min="7425" max="7425" width="3" style="130" customWidth="1"/>
    <col min="7426" max="7426" width="76" style="130" customWidth="1"/>
    <col min="7427" max="7680" width="9.140625" style="130"/>
    <col min="7681" max="7681" width="3" style="130" customWidth="1"/>
    <col min="7682" max="7682" width="76" style="130" customWidth="1"/>
    <col min="7683" max="7936" width="9.140625" style="130"/>
    <col min="7937" max="7937" width="3" style="130" customWidth="1"/>
    <col min="7938" max="7938" width="76" style="130" customWidth="1"/>
    <col min="7939" max="8192" width="9.140625" style="130"/>
    <col min="8193" max="8193" width="3" style="130" customWidth="1"/>
    <col min="8194" max="8194" width="76" style="130" customWidth="1"/>
    <col min="8195" max="8448" width="9.140625" style="130"/>
    <col min="8449" max="8449" width="3" style="130" customWidth="1"/>
    <col min="8450" max="8450" width="76" style="130" customWidth="1"/>
    <col min="8451" max="8704" width="9.140625" style="130"/>
    <col min="8705" max="8705" width="3" style="130" customWidth="1"/>
    <col min="8706" max="8706" width="76" style="130" customWidth="1"/>
    <col min="8707" max="8960" width="9.140625" style="130"/>
    <col min="8961" max="8961" width="3" style="130" customWidth="1"/>
    <col min="8962" max="8962" width="76" style="130" customWidth="1"/>
    <col min="8963" max="9216" width="9.140625" style="130"/>
    <col min="9217" max="9217" width="3" style="130" customWidth="1"/>
    <col min="9218" max="9218" width="76" style="130" customWidth="1"/>
    <col min="9219" max="9472" width="9.140625" style="130"/>
    <col min="9473" max="9473" width="3" style="130" customWidth="1"/>
    <col min="9474" max="9474" width="76" style="130" customWidth="1"/>
    <col min="9475" max="9728" width="9.140625" style="130"/>
    <col min="9729" max="9729" width="3" style="130" customWidth="1"/>
    <col min="9730" max="9730" width="76" style="130" customWidth="1"/>
    <col min="9731" max="9984" width="9.140625" style="130"/>
    <col min="9985" max="9985" width="3" style="130" customWidth="1"/>
    <col min="9986" max="9986" width="76" style="130" customWidth="1"/>
    <col min="9987" max="10240" width="9.140625" style="130"/>
    <col min="10241" max="10241" width="3" style="130" customWidth="1"/>
    <col min="10242" max="10242" width="76" style="130" customWidth="1"/>
    <col min="10243" max="10496" width="9.140625" style="130"/>
    <col min="10497" max="10497" width="3" style="130" customWidth="1"/>
    <col min="10498" max="10498" width="76" style="130" customWidth="1"/>
    <col min="10499" max="10752" width="9.140625" style="130"/>
    <col min="10753" max="10753" width="3" style="130" customWidth="1"/>
    <col min="10754" max="10754" width="76" style="130" customWidth="1"/>
    <col min="10755" max="11008" width="9.140625" style="130"/>
    <col min="11009" max="11009" width="3" style="130" customWidth="1"/>
    <col min="11010" max="11010" width="76" style="130" customWidth="1"/>
    <col min="11011" max="11264" width="9.140625" style="130"/>
    <col min="11265" max="11265" width="3" style="130" customWidth="1"/>
    <col min="11266" max="11266" width="76" style="130" customWidth="1"/>
    <col min="11267" max="11520" width="9.140625" style="130"/>
    <col min="11521" max="11521" width="3" style="130" customWidth="1"/>
    <col min="11522" max="11522" width="76" style="130" customWidth="1"/>
    <col min="11523" max="11776" width="9.140625" style="130"/>
    <col min="11777" max="11777" width="3" style="130" customWidth="1"/>
    <col min="11778" max="11778" width="76" style="130" customWidth="1"/>
    <col min="11779" max="12032" width="9.140625" style="130"/>
    <col min="12033" max="12033" width="3" style="130" customWidth="1"/>
    <col min="12034" max="12034" width="76" style="130" customWidth="1"/>
    <col min="12035" max="12288" width="9.140625" style="130"/>
    <col min="12289" max="12289" width="3" style="130" customWidth="1"/>
    <col min="12290" max="12290" width="76" style="130" customWidth="1"/>
    <col min="12291" max="12544" width="9.140625" style="130"/>
    <col min="12545" max="12545" width="3" style="130" customWidth="1"/>
    <col min="12546" max="12546" width="76" style="130" customWidth="1"/>
    <col min="12547" max="12800" width="9.140625" style="130"/>
    <col min="12801" max="12801" width="3" style="130" customWidth="1"/>
    <col min="12802" max="12802" width="76" style="130" customWidth="1"/>
    <col min="12803" max="13056" width="9.140625" style="130"/>
    <col min="13057" max="13057" width="3" style="130" customWidth="1"/>
    <col min="13058" max="13058" width="76" style="130" customWidth="1"/>
    <col min="13059" max="13312" width="9.140625" style="130"/>
    <col min="13313" max="13313" width="3" style="130" customWidth="1"/>
    <col min="13314" max="13314" width="76" style="130" customWidth="1"/>
    <col min="13315" max="13568" width="9.140625" style="130"/>
    <col min="13569" max="13569" width="3" style="130" customWidth="1"/>
    <col min="13570" max="13570" width="76" style="130" customWidth="1"/>
    <col min="13571" max="13824" width="9.140625" style="130"/>
    <col min="13825" max="13825" width="3" style="130" customWidth="1"/>
    <col min="13826" max="13826" width="76" style="130" customWidth="1"/>
    <col min="13827" max="14080" width="9.140625" style="130"/>
    <col min="14081" max="14081" width="3" style="130" customWidth="1"/>
    <col min="14082" max="14082" width="76" style="130" customWidth="1"/>
    <col min="14083" max="14336" width="9.140625" style="130"/>
    <col min="14337" max="14337" width="3" style="130" customWidth="1"/>
    <col min="14338" max="14338" width="76" style="130" customWidth="1"/>
    <col min="14339" max="14592" width="9.140625" style="130"/>
    <col min="14593" max="14593" width="3" style="130" customWidth="1"/>
    <col min="14594" max="14594" width="76" style="130" customWidth="1"/>
    <col min="14595" max="14848" width="9.140625" style="130"/>
    <col min="14849" max="14849" width="3" style="130" customWidth="1"/>
    <col min="14850" max="14850" width="76" style="130" customWidth="1"/>
    <col min="14851" max="15104" width="9.140625" style="130"/>
    <col min="15105" max="15105" width="3" style="130" customWidth="1"/>
    <col min="15106" max="15106" width="76" style="130" customWidth="1"/>
    <col min="15107" max="15360" width="9.140625" style="130"/>
    <col min="15361" max="15361" width="3" style="130" customWidth="1"/>
    <col min="15362" max="15362" width="76" style="130" customWidth="1"/>
    <col min="15363" max="15616" width="9.140625" style="130"/>
    <col min="15617" max="15617" width="3" style="130" customWidth="1"/>
    <col min="15618" max="15618" width="76" style="130" customWidth="1"/>
    <col min="15619" max="15872" width="9.140625" style="130"/>
    <col min="15873" max="15873" width="3" style="130" customWidth="1"/>
    <col min="15874" max="15874" width="76" style="130" customWidth="1"/>
    <col min="15875" max="16128" width="9.140625" style="130"/>
    <col min="16129" max="16129" width="3" style="130" customWidth="1"/>
    <col min="16130" max="16130" width="76" style="130" customWidth="1"/>
    <col min="16131" max="16384" width="9.140625" style="130"/>
  </cols>
  <sheetData>
    <row r="1" spans="1:3" ht="32.1" customHeight="1">
      <c r="A1" s="127"/>
      <c r="B1" s="128" t="s">
        <v>131</v>
      </c>
      <c r="C1" s="129"/>
    </row>
    <row r="2" spans="1:3" ht="16.5">
      <c r="A2" s="127"/>
      <c r="B2" s="131"/>
      <c r="C2" s="129"/>
    </row>
    <row r="3" spans="1:3" ht="16.5">
      <c r="A3" s="127"/>
      <c r="B3" s="132" t="s">
        <v>122</v>
      </c>
      <c r="C3" s="129"/>
    </row>
    <row r="4" spans="1:3">
      <c r="A4" s="127"/>
      <c r="B4" s="96" t="s">
        <v>123</v>
      </c>
      <c r="C4" s="129"/>
    </row>
    <row r="5" spans="1:3" ht="16.5">
      <c r="A5" s="127"/>
      <c r="B5" s="133"/>
      <c r="C5" s="129"/>
    </row>
    <row r="6" spans="1:3" ht="16.5">
      <c r="A6" s="127"/>
      <c r="B6" s="134" t="s">
        <v>124</v>
      </c>
      <c r="C6" s="129"/>
    </row>
    <row r="7" spans="1:3" ht="16.5">
      <c r="A7" s="127"/>
      <c r="B7" s="133"/>
      <c r="C7" s="129"/>
    </row>
    <row r="8" spans="1:3" ht="46.5">
      <c r="A8" s="127"/>
      <c r="B8" s="133" t="s">
        <v>125</v>
      </c>
      <c r="C8" s="129"/>
    </row>
    <row r="9" spans="1:3" ht="16.5">
      <c r="A9" s="127"/>
      <c r="B9" s="133"/>
      <c r="C9" s="129"/>
    </row>
    <row r="10" spans="1:3" ht="31.5">
      <c r="A10" s="127"/>
      <c r="B10" s="133" t="s">
        <v>126</v>
      </c>
      <c r="C10" s="129"/>
    </row>
    <row r="11" spans="1:3" ht="16.5">
      <c r="A11" s="127"/>
      <c r="B11" s="133"/>
      <c r="C11" s="129"/>
    </row>
    <row r="12" spans="1:3" ht="31.5">
      <c r="A12" s="127"/>
      <c r="B12" s="133" t="s">
        <v>127</v>
      </c>
      <c r="C12" s="129"/>
    </row>
    <row r="13" spans="1:3" ht="16.5">
      <c r="A13" s="127"/>
      <c r="B13" s="133"/>
      <c r="C13" s="129"/>
    </row>
    <row r="14" spans="1:3">
      <c r="A14" s="127"/>
      <c r="B14" s="135" t="s">
        <v>128</v>
      </c>
      <c r="C14" s="129"/>
    </row>
    <row r="15" spans="1:3" ht="15.75">
      <c r="A15" s="127"/>
      <c r="B15" s="140" t="s">
        <v>129</v>
      </c>
      <c r="C15" s="129"/>
    </row>
    <row r="16" spans="1:3" ht="16.5">
      <c r="A16" s="127"/>
      <c r="B16" s="136"/>
      <c r="C16" s="129"/>
    </row>
    <row r="17" spans="1:3" ht="32.25">
      <c r="A17" s="127"/>
      <c r="B17" s="133" t="s">
        <v>130</v>
      </c>
      <c r="C17" s="129"/>
    </row>
    <row r="18" spans="1:3">
      <c r="A18" s="127"/>
      <c r="B18" s="127"/>
      <c r="C18" s="129"/>
    </row>
    <row r="19" spans="1:3">
      <c r="A19" s="127"/>
      <c r="B19" s="127"/>
      <c r="C19" s="129"/>
    </row>
    <row r="20" spans="1:3">
      <c r="A20" s="127"/>
      <c r="B20" s="127"/>
      <c r="C20" s="129"/>
    </row>
    <row r="21" spans="1:3">
      <c r="A21" s="127"/>
      <c r="B21" s="127"/>
      <c r="C21" s="129"/>
    </row>
    <row r="22" spans="1:3">
      <c r="A22" s="127"/>
      <c r="B22" s="127"/>
      <c r="C22" s="129"/>
    </row>
    <row r="23" spans="1:3">
      <c r="A23" s="127"/>
      <c r="B23" s="127"/>
      <c r="C23" s="129"/>
    </row>
    <row r="24" spans="1:3">
      <c r="A24" s="127"/>
      <c r="B24" s="127"/>
      <c r="C24" s="129"/>
    </row>
    <row r="25" spans="1:3">
      <c r="A25" s="127"/>
      <c r="B25" s="127"/>
      <c r="C25" s="129"/>
    </row>
    <row r="26" spans="1:3">
      <c r="A26" s="127"/>
      <c r="B26" s="127"/>
      <c r="C26" s="129"/>
    </row>
    <row r="27" spans="1:3">
      <c r="A27" s="127"/>
      <c r="B27" s="127"/>
      <c r="C27" s="129"/>
    </row>
    <row r="28" spans="1:3">
      <c r="A28" s="127"/>
      <c r="B28" s="127"/>
      <c r="C28" s="129"/>
    </row>
    <row r="29" spans="1:3">
      <c r="A29" s="127"/>
      <c r="B29" s="127"/>
      <c r="C29" s="129"/>
    </row>
  </sheetData>
  <hyperlinks>
    <hyperlink ref="B14" r:id="rId1" display="See License Agreement" xr:uid="{00000000-0004-0000-0700-000000000000}"/>
    <hyperlink ref="B4" r:id="rId2" tooltip="View online document" display="http://www.invoicingtemplate.com/photography-detail.html" xr:uid="{00000000-0004-0000-07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32DA-7452-4D8E-9A9F-C11C0F00E21E}">
  <sheetPr codeName="Sheet21"/>
  <dimension ref="A1:AE260"/>
  <sheetViews>
    <sheetView showGridLines="0" showRowColHeaders="0" workbookViewId="0">
      <selection activeCell="C10" sqref="C10"/>
    </sheetView>
  </sheetViews>
  <sheetFormatPr defaultColWidth="9.140625" defaultRowHeight="12"/>
  <cols>
    <col min="1" max="1" width="1.28515625" style="5" customWidth="1"/>
    <col min="2" max="2" width="11.42578125" style="5" customWidth="1"/>
    <col min="3" max="3" width="10.5703125" style="157" customWidth="1"/>
    <col min="4" max="4" width="11.85546875" style="17" customWidth="1"/>
    <col min="5" max="5" width="9.28515625" style="10" customWidth="1"/>
    <col min="6" max="6" width="12.140625" style="5" hidden="1" customWidth="1"/>
    <col min="7" max="7" width="11.42578125" style="5" customWidth="1"/>
    <col min="8" max="8" width="12.140625" style="17" hidden="1" customWidth="1"/>
    <col min="9" max="9" width="11.28515625" style="17" hidden="1" customWidth="1"/>
    <col min="10" max="10" width="9.5703125" style="17" hidden="1" customWidth="1"/>
    <col min="11" max="11" width="10.140625" style="17" hidden="1" customWidth="1"/>
    <col min="12" max="12" width="16" style="17" customWidth="1"/>
    <col min="13" max="13" width="14.140625" style="17" customWidth="1"/>
    <col min="14" max="14" width="12.85546875" style="17" customWidth="1"/>
    <col min="15" max="15" width="11.42578125" style="10" hidden="1" customWidth="1"/>
    <col min="16" max="16" width="16.85546875" style="10" hidden="1" customWidth="1"/>
    <col min="17" max="17" width="0" style="5" hidden="1" customWidth="1"/>
    <col min="18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6.75" customHeight="1"/>
    <row r="4" spans="1:31" s="158" customFormat="1" ht="33" customHeight="1">
      <c r="B4" s="159" t="str">
        <f>oknCompanyName</f>
        <v>Your Photography Business Name</v>
      </c>
      <c r="C4" s="160"/>
      <c r="D4" s="161"/>
      <c r="E4" s="162"/>
      <c r="H4" s="161"/>
      <c r="I4" s="161"/>
      <c r="J4" s="163"/>
      <c r="K4" s="161"/>
      <c r="L4" s="164"/>
      <c r="M4" s="232" t="s">
        <v>137</v>
      </c>
      <c r="N4" s="232"/>
      <c r="O4" s="162"/>
      <c r="P4" s="162"/>
    </row>
    <row r="5" spans="1:31" ht="18" customHeight="1">
      <c r="B5" s="5" t="str">
        <f>oknCompanyAddress</f>
        <v>Street Address</v>
      </c>
    </row>
    <row r="6" spans="1:31" ht="18" customHeight="1">
      <c r="B6" s="5" t="str">
        <f>oknCompanyCityStateZip</f>
        <v>City, ST  ZIP Code</v>
      </c>
      <c r="M6" s="165"/>
    </row>
    <row r="7" spans="1:31" ht="18" customHeight="1">
      <c r="B7" s="5" t="str">
        <f>oknCompanyContact</f>
        <v>Phone Number,Web Address, etc.</v>
      </c>
    </row>
    <row r="8" spans="1:31" ht="18" customHeight="1">
      <c r="K8" s="166"/>
    </row>
    <row r="9" spans="1:31" ht="18" customHeight="1">
      <c r="B9" s="167" t="s">
        <v>32</v>
      </c>
    </row>
    <row r="10" spans="1:31" ht="18" customHeight="1">
      <c r="B10" s="34" t="s">
        <v>30</v>
      </c>
      <c r="C10" s="168"/>
      <c r="D10"/>
      <c r="E10"/>
      <c r="F10"/>
      <c r="G10"/>
      <c r="H10"/>
      <c r="I10"/>
      <c r="J10"/>
      <c r="K10"/>
      <c r="L10"/>
      <c r="M10"/>
      <c r="N10"/>
    </row>
    <row r="11" spans="1:31" ht="18" customHeight="1">
      <c r="B11" s="34" t="s">
        <v>31</v>
      </c>
      <c r="C11" s="168"/>
      <c r="D11"/>
      <c r="E11"/>
      <c r="F11"/>
      <c r="G11"/>
      <c r="H11"/>
      <c r="I11"/>
      <c r="J11"/>
      <c r="K11"/>
      <c r="L11"/>
      <c r="M11"/>
      <c r="N11"/>
    </row>
    <row r="12" spans="1:31" ht="4.5" customHeight="1"/>
    <row r="13" spans="1:31" s="10" customFormat="1" ht="15.75" customHeight="1">
      <c r="B13" s="169" t="s">
        <v>49</v>
      </c>
      <c r="C13" s="170" t="s">
        <v>29</v>
      </c>
      <c r="D13" s="171" t="s">
        <v>48</v>
      </c>
      <c r="E13" s="172" t="s">
        <v>33</v>
      </c>
      <c r="F13" s="172" t="s">
        <v>40</v>
      </c>
      <c r="G13" s="172" t="s">
        <v>41</v>
      </c>
      <c r="H13" s="171" t="s">
        <v>34</v>
      </c>
      <c r="I13" s="171" t="s">
        <v>35</v>
      </c>
      <c r="J13" s="171" t="str">
        <f>oknTax1Name</f>
        <v>Tax</v>
      </c>
      <c r="K13" s="171" t="str">
        <f>oknTax2Name</f>
        <v>t2</v>
      </c>
      <c r="L13" s="171" t="s">
        <v>36</v>
      </c>
      <c r="M13" s="171" t="s">
        <v>37</v>
      </c>
      <c r="N13" s="171" t="s">
        <v>38</v>
      </c>
      <c r="O13" s="13" t="s">
        <v>39</v>
      </c>
      <c r="P13" s="13" t="s">
        <v>50</v>
      </c>
      <c r="Q13" s="16" t="s">
        <v>87</v>
      </c>
    </row>
    <row r="14" spans="1:31">
      <c r="B14" s="173"/>
    </row>
    <row r="15" spans="1:31">
      <c r="B15" s="173"/>
    </row>
    <row r="16" spans="1:31">
      <c r="B16" s="173"/>
    </row>
    <row r="17" spans="2:2">
      <c r="B17" s="173"/>
    </row>
    <row r="18" spans="2:2">
      <c r="B18" s="173"/>
    </row>
    <row r="19" spans="2:2">
      <c r="B19" s="173"/>
    </row>
    <row r="20" spans="2:2">
      <c r="B20" s="173"/>
    </row>
    <row r="21" spans="2:2">
      <c r="B21" s="173"/>
    </row>
    <row r="22" spans="2:2">
      <c r="B22" s="173"/>
    </row>
    <row r="23" spans="2:2">
      <c r="B23" s="173"/>
    </row>
    <row r="24" spans="2:2">
      <c r="B24" s="173"/>
    </row>
    <row r="25" spans="2:2">
      <c r="B25" s="173"/>
    </row>
    <row r="26" spans="2:2">
      <c r="B26" s="173"/>
    </row>
    <row r="27" spans="2:2">
      <c r="B27" s="173"/>
    </row>
    <row r="28" spans="2:2">
      <c r="B28" s="173"/>
    </row>
    <row r="29" spans="2:2">
      <c r="B29" s="173"/>
    </row>
    <row r="30" spans="2:2">
      <c r="B30" s="173"/>
    </row>
    <row r="31" spans="2:2">
      <c r="B31" s="173"/>
    </row>
    <row r="32" spans="2:2">
      <c r="B32" s="173"/>
    </row>
    <row r="33" spans="2:2">
      <c r="B33" s="173"/>
    </row>
    <row r="34" spans="2:2">
      <c r="B34" s="173"/>
    </row>
    <row r="35" spans="2:2">
      <c r="B35" s="173"/>
    </row>
    <row r="36" spans="2:2">
      <c r="B36" s="173"/>
    </row>
    <row r="37" spans="2:2">
      <c r="B37" s="173"/>
    </row>
    <row r="38" spans="2:2">
      <c r="B38" s="173"/>
    </row>
    <row r="39" spans="2:2">
      <c r="B39" s="173"/>
    </row>
    <row r="40" spans="2:2">
      <c r="B40" s="173"/>
    </row>
    <row r="41" spans="2:2">
      <c r="B41" s="173"/>
    </row>
    <row r="42" spans="2:2">
      <c r="B42" s="173"/>
    </row>
    <row r="43" spans="2:2">
      <c r="B43" s="173"/>
    </row>
    <row r="44" spans="2:2">
      <c r="B44" s="173"/>
    </row>
    <row r="45" spans="2:2">
      <c r="B45" s="173"/>
    </row>
    <row r="46" spans="2:2">
      <c r="B46" s="173"/>
    </row>
    <row r="47" spans="2:2">
      <c r="B47" s="173"/>
    </row>
    <row r="48" spans="2:2">
      <c r="B48" s="173"/>
    </row>
    <row r="49" spans="2:2">
      <c r="B49" s="173"/>
    </row>
    <row r="50" spans="2:2">
      <c r="B50" s="173"/>
    </row>
    <row r="51" spans="2:2">
      <c r="B51" s="173"/>
    </row>
    <row r="52" spans="2:2">
      <c r="B52" s="173"/>
    </row>
    <row r="53" spans="2:2">
      <c r="B53" s="173"/>
    </row>
    <row r="54" spans="2:2">
      <c r="B54" s="173"/>
    </row>
    <row r="55" spans="2:2">
      <c r="B55" s="173"/>
    </row>
    <row r="56" spans="2:2">
      <c r="B56" s="173"/>
    </row>
    <row r="57" spans="2:2">
      <c r="B57" s="173"/>
    </row>
    <row r="58" spans="2:2">
      <c r="B58" s="173"/>
    </row>
    <row r="59" spans="2:2">
      <c r="B59" s="173"/>
    </row>
    <row r="60" spans="2:2">
      <c r="B60" s="173"/>
    </row>
    <row r="61" spans="2:2">
      <c r="B61" s="173"/>
    </row>
    <row r="62" spans="2:2">
      <c r="B62" s="173"/>
    </row>
    <row r="63" spans="2:2">
      <c r="B63" s="173"/>
    </row>
    <row r="64" spans="2:2">
      <c r="B64" s="173"/>
    </row>
    <row r="65" spans="2:2">
      <c r="B65" s="173"/>
    </row>
    <row r="66" spans="2:2">
      <c r="B66" s="173"/>
    </row>
    <row r="67" spans="2:2">
      <c r="B67" s="173"/>
    </row>
    <row r="68" spans="2:2">
      <c r="B68" s="173"/>
    </row>
    <row r="69" spans="2:2">
      <c r="B69" s="173"/>
    </row>
    <row r="70" spans="2:2">
      <c r="B70" s="173"/>
    </row>
    <row r="71" spans="2:2">
      <c r="B71" s="173"/>
    </row>
    <row r="72" spans="2:2">
      <c r="B72" s="173"/>
    </row>
    <row r="73" spans="2:2">
      <c r="B73" s="173"/>
    </row>
    <row r="74" spans="2:2">
      <c r="B74" s="173"/>
    </row>
    <row r="75" spans="2:2">
      <c r="B75" s="173"/>
    </row>
    <row r="76" spans="2:2">
      <c r="B76" s="173"/>
    </row>
    <row r="77" spans="2:2">
      <c r="B77" s="173"/>
    </row>
    <row r="78" spans="2:2">
      <c r="B78" s="173"/>
    </row>
    <row r="79" spans="2:2">
      <c r="B79" s="173"/>
    </row>
    <row r="80" spans="2:2">
      <c r="B80" s="173"/>
    </row>
    <row r="81" spans="2:2">
      <c r="B81" s="173"/>
    </row>
    <row r="82" spans="2:2">
      <c r="B82" s="173"/>
    </row>
    <row r="83" spans="2:2">
      <c r="B83" s="173"/>
    </row>
    <row r="84" spans="2:2">
      <c r="B84" s="173"/>
    </row>
    <row r="85" spans="2:2">
      <c r="B85" s="173"/>
    </row>
    <row r="86" spans="2:2">
      <c r="B86" s="173"/>
    </row>
    <row r="87" spans="2:2">
      <c r="B87" s="173"/>
    </row>
    <row r="88" spans="2:2">
      <c r="B88" s="173"/>
    </row>
    <row r="89" spans="2:2">
      <c r="B89" s="173"/>
    </row>
    <row r="90" spans="2:2">
      <c r="B90" s="173"/>
    </row>
    <row r="91" spans="2:2">
      <c r="B91" s="173"/>
    </row>
    <row r="92" spans="2:2">
      <c r="B92" s="173"/>
    </row>
    <row r="93" spans="2:2">
      <c r="B93" s="173"/>
    </row>
    <row r="94" spans="2:2">
      <c r="B94" s="173"/>
    </row>
    <row r="95" spans="2:2">
      <c r="B95" s="173"/>
    </row>
    <row r="96" spans="2:2">
      <c r="B96" s="173"/>
    </row>
    <row r="97" spans="2:2">
      <c r="B97" s="173"/>
    </row>
    <row r="98" spans="2:2">
      <c r="B98" s="173"/>
    </row>
    <row r="99" spans="2:2">
      <c r="B99" s="173"/>
    </row>
    <row r="100" spans="2:2">
      <c r="B100" s="173"/>
    </row>
    <row r="101" spans="2:2">
      <c r="B101" s="173"/>
    </row>
    <row r="102" spans="2:2">
      <c r="B102" s="173"/>
    </row>
    <row r="103" spans="2:2">
      <c r="B103" s="173"/>
    </row>
    <row r="104" spans="2:2">
      <c r="B104" s="173"/>
    </row>
    <row r="105" spans="2:2">
      <c r="B105" s="173"/>
    </row>
    <row r="106" spans="2:2">
      <c r="B106" s="173"/>
    </row>
    <row r="107" spans="2:2">
      <c r="B107" s="173"/>
    </row>
    <row r="108" spans="2:2">
      <c r="B108" s="173"/>
    </row>
    <row r="109" spans="2:2">
      <c r="B109" s="173"/>
    </row>
    <row r="110" spans="2:2">
      <c r="B110" s="173"/>
    </row>
    <row r="111" spans="2:2">
      <c r="B111" s="173"/>
    </row>
    <row r="112" spans="2:2">
      <c r="B112" s="173"/>
    </row>
    <row r="113" spans="2:2">
      <c r="B113" s="173"/>
    </row>
    <row r="114" spans="2:2">
      <c r="B114" s="173"/>
    </row>
    <row r="115" spans="2:2">
      <c r="B115" s="173"/>
    </row>
    <row r="116" spans="2:2">
      <c r="B116" s="173"/>
    </row>
    <row r="117" spans="2:2">
      <c r="B117" s="173"/>
    </row>
    <row r="118" spans="2:2">
      <c r="B118" s="173"/>
    </row>
    <row r="119" spans="2:2">
      <c r="B119" s="173"/>
    </row>
    <row r="120" spans="2:2">
      <c r="B120" s="173"/>
    </row>
    <row r="121" spans="2:2">
      <c r="B121" s="173"/>
    </row>
    <row r="122" spans="2:2">
      <c r="B122" s="173"/>
    </row>
    <row r="123" spans="2:2">
      <c r="B123" s="173"/>
    </row>
    <row r="124" spans="2:2">
      <c r="B124" s="173"/>
    </row>
    <row r="125" spans="2:2">
      <c r="B125" s="173"/>
    </row>
    <row r="126" spans="2:2">
      <c r="B126" s="173"/>
    </row>
    <row r="127" spans="2:2">
      <c r="B127" s="173"/>
    </row>
    <row r="128" spans="2:2">
      <c r="B128" s="173"/>
    </row>
    <row r="129" spans="2:2">
      <c r="B129" s="173"/>
    </row>
    <row r="130" spans="2:2">
      <c r="B130" s="173"/>
    </row>
    <row r="131" spans="2:2">
      <c r="B131" s="173"/>
    </row>
    <row r="132" spans="2:2">
      <c r="B132" s="173"/>
    </row>
    <row r="133" spans="2:2">
      <c r="B133" s="173"/>
    </row>
    <row r="134" spans="2:2">
      <c r="B134" s="173"/>
    </row>
    <row r="135" spans="2:2">
      <c r="B135" s="173"/>
    </row>
    <row r="136" spans="2:2">
      <c r="B136" s="173"/>
    </row>
    <row r="137" spans="2:2">
      <c r="B137" s="173"/>
    </row>
    <row r="138" spans="2:2">
      <c r="B138" s="173"/>
    </row>
    <row r="139" spans="2:2">
      <c r="B139" s="173"/>
    </row>
    <row r="140" spans="2:2">
      <c r="B140" s="173"/>
    </row>
    <row r="141" spans="2:2">
      <c r="B141" s="173"/>
    </row>
    <row r="142" spans="2:2">
      <c r="B142" s="173"/>
    </row>
    <row r="143" spans="2:2">
      <c r="B143" s="173"/>
    </row>
    <row r="144" spans="2:2">
      <c r="B144" s="173"/>
    </row>
    <row r="145" spans="2:2">
      <c r="B145" s="173"/>
    </row>
    <row r="146" spans="2:2">
      <c r="B146" s="173"/>
    </row>
    <row r="147" spans="2:2">
      <c r="B147" s="173"/>
    </row>
    <row r="148" spans="2:2">
      <c r="B148" s="173"/>
    </row>
    <row r="149" spans="2:2">
      <c r="B149" s="173"/>
    </row>
    <row r="150" spans="2:2">
      <c r="B150" s="173"/>
    </row>
    <row r="151" spans="2:2">
      <c r="B151" s="173"/>
    </row>
    <row r="152" spans="2:2">
      <c r="B152" s="173"/>
    </row>
    <row r="153" spans="2:2">
      <c r="B153" s="173"/>
    </row>
    <row r="154" spans="2:2">
      <c r="B154" s="173"/>
    </row>
    <row r="155" spans="2:2">
      <c r="B155" s="173"/>
    </row>
    <row r="156" spans="2:2">
      <c r="B156" s="173"/>
    </row>
    <row r="157" spans="2:2">
      <c r="B157" s="173"/>
    </row>
    <row r="158" spans="2:2">
      <c r="B158" s="173"/>
    </row>
    <row r="159" spans="2:2">
      <c r="B159" s="173"/>
    </row>
    <row r="160" spans="2:2">
      <c r="B160" s="173"/>
    </row>
    <row r="161" spans="2:2">
      <c r="B161" s="173"/>
    </row>
    <row r="162" spans="2:2">
      <c r="B162" s="173"/>
    </row>
    <row r="163" spans="2:2">
      <c r="B163" s="173"/>
    </row>
    <row r="164" spans="2:2">
      <c r="B164" s="173"/>
    </row>
    <row r="165" spans="2:2">
      <c r="B165" s="173"/>
    </row>
    <row r="166" spans="2:2">
      <c r="B166" s="173"/>
    </row>
    <row r="167" spans="2:2">
      <c r="B167" s="173"/>
    </row>
    <row r="168" spans="2:2">
      <c r="B168" s="173"/>
    </row>
    <row r="169" spans="2:2">
      <c r="B169" s="173"/>
    </row>
    <row r="170" spans="2:2">
      <c r="B170" s="173"/>
    </row>
    <row r="171" spans="2:2">
      <c r="B171" s="173"/>
    </row>
    <row r="172" spans="2:2">
      <c r="B172" s="173"/>
    </row>
    <row r="173" spans="2:2">
      <c r="B173" s="173"/>
    </row>
    <row r="174" spans="2:2">
      <c r="B174" s="173"/>
    </row>
    <row r="175" spans="2:2">
      <c r="B175" s="173"/>
    </row>
    <row r="176" spans="2:2">
      <c r="B176" s="173"/>
    </row>
    <row r="177" spans="2:2">
      <c r="B177" s="173"/>
    </row>
    <row r="178" spans="2:2">
      <c r="B178" s="173"/>
    </row>
    <row r="179" spans="2:2">
      <c r="B179" s="173"/>
    </row>
    <row r="180" spans="2:2">
      <c r="B180" s="173"/>
    </row>
    <row r="181" spans="2:2">
      <c r="B181" s="173"/>
    </row>
    <row r="182" spans="2:2">
      <c r="B182" s="173"/>
    </row>
    <row r="183" spans="2:2">
      <c r="B183" s="173"/>
    </row>
    <row r="184" spans="2:2">
      <c r="B184" s="173"/>
    </row>
    <row r="185" spans="2:2">
      <c r="B185" s="173"/>
    </row>
    <row r="186" spans="2:2">
      <c r="B186" s="173"/>
    </row>
    <row r="187" spans="2:2">
      <c r="B187" s="173"/>
    </row>
    <row r="188" spans="2:2">
      <c r="B188" s="173"/>
    </row>
    <row r="189" spans="2:2">
      <c r="B189" s="173"/>
    </row>
    <row r="190" spans="2:2">
      <c r="B190" s="173"/>
    </row>
    <row r="191" spans="2:2">
      <c r="B191" s="173"/>
    </row>
    <row r="192" spans="2:2">
      <c r="B192" s="173"/>
    </row>
    <row r="193" spans="2:2">
      <c r="B193" s="173"/>
    </row>
    <row r="194" spans="2:2">
      <c r="B194" s="173"/>
    </row>
    <row r="195" spans="2:2">
      <c r="B195" s="173"/>
    </row>
    <row r="196" spans="2:2">
      <c r="B196" s="173"/>
    </row>
    <row r="197" spans="2:2">
      <c r="B197" s="173"/>
    </row>
    <row r="198" spans="2:2">
      <c r="B198" s="173"/>
    </row>
    <row r="199" spans="2:2">
      <c r="B199" s="173"/>
    </row>
    <row r="200" spans="2:2">
      <c r="B200" s="173"/>
    </row>
    <row r="201" spans="2:2">
      <c r="B201" s="173"/>
    </row>
    <row r="202" spans="2:2">
      <c r="B202" s="173"/>
    </row>
    <row r="203" spans="2:2">
      <c r="B203" s="173"/>
    </row>
    <row r="204" spans="2:2">
      <c r="B204" s="173"/>
    </row>
    <row r="205" spans="2:2">
      <c r="B205" s="173"/>
    </row>
    <row r="206" spans="2:2">
      <c r="B206" s="173"/>
    </row>
    <row r="207" spans="2:2">
      <c r="B207" s="173"/>
    </row>
    <row r="208" spans="2:2">
      <c r="B208" s="173"/>
    </row>
    <row r="209" spans="2:2">
      <c r="B209" s="173"/>
    </row>
    <row r="210" spans="2:2">
      <c r="B210" s="173"/>
    </row>
    <row r="211" spans="2:2">
      <c r="B211" s="173"/>
    </row>
    <row r="212" spans="2:2">
      <c r="B212" s="173"/>
    </row>
    <row r="213" spans="2:2">
      <c r="B213" s="173"/>
    </row>
    <row r="214" spans="2:2">
      <c r="B214" s="173"/>
    </row>
    <row r="215" spans="2:2">
      <c r="B215" s="173"/>
    </row>
    <row r="216" spans="2:2">
      <c r="B216" s="173"/>
    </row>
    <row r="217" spans="2:2">
      <c r="B217" s="173"/>
    </row>
    <row r="218" spans="2:2">
      <c r="B218" s="173"/>
    </row>
    <row r="219" spans="2:2">
      <c r="B219" s="173"/>
    </row>
    <row r="220" spans="2:2">
      <c r="B220" s="173"/>
    </row>
    <row r="221" spans="2:2">
      <c r="B221" s="173"/>
    </row>
    <row r="222" spans="2:2">
      <c r="B222" s="173"/>
    </row>
    <row r="223" spans="2:2">
      <c r="B223" s="173"/>
    </row>
    <row r="224" spans="2:2">
      <c r="B224" s="173"/>
    </row>
    <row r="225" spans="2:2">
      <c r="B225" s="173"/>
    </row>
    <row r="226" spans="2:2">
      <c r="B226" s="173"/>
    </row>
    <row r="227" spans="2:2">
      <c r="B227" s="173"/>
    </row>
    <row r="228" spans="2:2">
      <c r="B228" s="173"/>
    </row>
    <row r="229" spans="2:2">
      <c r="B229" s="173"/>
    </row>
    <row r="230" spans="2:2">
      <c r="B230" s="173"/>
    </row>
    <row r="231" spans="2:2">
      <c r="B231" s="173"/>
    </row>
    <row r="232" spans="2:2">
      <c r="B232" s="173"/>
    </row>
    <row r="233" spans="2:2">
      <c r="B233" s="173"/>
    </row>
    <row r="234" spans="2:2">
      <c r="B234" s="173"/>
    </row>
    <row r="235" spans="2:2">
      <c r="B235" s="173"/>
    </row>
    <row r="236" spans="2:2">
      <c r="B236" s="173"/>
    </row>
    <row r="237" spans="2:2">
      <c r="B237" s="173"/>
    </row>
    <row r="238" spans="2:2">
      <c r="B238" s="173"/>
    </row>
    <row r="239" spans="2:2">
      <c r="B239" s="173"/>
    </row>
    <row r="240" spans="2:2">
      <c r="B240" s="173"/>
    </row>
    <row r="241" spans="2:2">
      <c r="B241" s="173"/>
    </row>
    <row r="242" spans="2:2">
      <c r="B242" s="173"/>
    </row>
    <row r="243" spans="2:2">
      <c r="B243" s="173"/>
    </row>
    <row r="244" spans="2:2">
      <c r="B244" s="173"/>
    </row>
    <row r="245" spans="2:2">
      <c r="B245" s="173"/>
    </row>
    <row r="246" spans="2:2">
      <c r="B246" s="173"/>
    </row>
    <row r="247" spans="2:2">
      <c r="B247" s="173"/>
    </row>
    <row r="248" spans="2:2">
      <c r="B248" s="173"/>
    </row>
    <row r="249" spans="2:2">
      <c r="B249" s="173"/>
    </row>
    <row r="250" spans="2:2">
      <c r="B250" s="173"/>
    </row>
    <row r="251" spans="2:2">
      <c r="B251" s="173"/>
    </row>
    <row r="252" spans="2:2">
      <c r="B252" s="173"/>
    </row>
    <row r="253" spans="2:2">
      <c r="B253" s="173"/>
    </row>
    <row r="254" spans="2:2">
      <c r="B254" s="173"/>
    </row>
    <row r="255" spans="2:2">
      <c r="B255" s="173"/>
    </row>
    <row r="256" spans="2:2">
      <c r="B256" s="173"/>
    </row>
    <row r="257" spans="2:2">
      <c r="B257" s="173"/>
    </row>
    <row r="258" spans="2:2">
      <c r="B258" s="173"/>
    </row>
    <row r="259" spans="2:2">
      <c r="B259" s="173"/>
    </row>
    <row r="260" spans="2:2">
      <c r="B260" s="173"/>
    </row>
  </sheetData>
  <mergeCells count="2">
    <mergeCell ref="A2:AE2"/>
    <mergeCell ref="M4:N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3803-D4F4-473D-BDBA-F32DB804551D}">
  <sheetPr codeName="Sheet3"/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"/>
  <cols>
    <col min="1" max="1" width="0.7109375" style="5" customWidth="1"/>
    <col min="2" max="2" width="13.28515625" style="5" customWidth="1"/>
    <col min="3" max="3" width="11.42578125" style="157" customWidth="1"/>
    <col min="4" max="4" width="25.5703125" style="12" customWidth="1"/>
    <col min="5" max="5" width="10.42578125" style="10" customWidth="1"/>
    <col min="6" max="6" width="12.28515625" style="17" hidden="1" customWidth="1"/>
    <col min="7" max="7" width="9.42578125" style="17" hidden="1" customWidth="1"/>
    <col min="8" max="8" width="7.5703125" style="17" hidden="1" customWidth="1"/>
    <col min="9" max="9" width="14.5703125" style="17" hidden="1" customWidth="1"/>
    <col min="10" max="10" width="11.28515625" style="17" customWidth="1"/>
    <col min="11" max="11" width="12.5703125" style="17" customWidth="1"/>
    <col min="12" max="12" width="11.5703125" style="17" hidden="1" customWidth="1"/>
    <col min="13" max="13" width="11.42578125" style="17" customWidth="1"/>
    <col min="14" max="14" width="11.140625" style="10" hidden="1" customWidth="1"/>
    <col min="15" max="15" width="13.28515625" style="10" hidden="1" customWidth="1"/>
    <col min="16" max="16" width="12.42578125" style="10" hidden="1" customWidth="1"/>
    <col min="17" max="17" width="16" style="10" hidden="1" customWidth="1"/>
    <col min="18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3.75" customHeight="1"/>
    <row r="4" spans="1:31" s="174" customFormat="1" ht="33" customHeight="1">
      <c r="B4" s="175" t="str">
        <f>oknCompanyName</f>
        <v>Your Photography Business Name</v>
      </c>
      <c r="C4" s="176"/>
      <c r="D4" s="177"/>
      <c r="E4" s="178"/>
      <c r="F4" s="179"/>
      <c r="G4" s="179"/>
      <c r="H4" s="179"/>
      <c r="I4" s="179"/>
      <c r="J4" s="233" t="s">
        <v>138</v>
      </c>
      <c r="K4" s="233"/>
      <c r="L4" s="233"/>
      <c r="M4" s="233"/>
      <c r="N4" s="178"/>
      <c r="O4" s="178"/>
      <c r="P4" s="178"/>
      <c r="Q4" s="178"/>
    </row>
    <row r="5" spans="1:31">
      <c r="B5" s="5" t="str">
        <f>oknCompanyAddress</f>
        <v>Street Address</v>
      </c>
    </row>
    <row r="6" spans="1:31">
      <c r="B6" s="5" t="str">
        <f>oknCompanyCityStateZip</f>
        <v>City, ST  ZIP Code</v>
      </c>
      <c r="M6" s="165"/>
    </row>
    <row r="7" spans="1:31">
      <c r="B7" s="5" t="str">
        <f>oknCompanyContact</f>
        <v>Phone Number,Web Address, etc.</v>
      </c>
    </row>
    <row r="8" spans="1:31" ht="21" customHeight="1">
      <c r="B8" s="167" t="s">
        <v>32</v>
      </c>
      <c r="K8" s="166"/>
    </row>
    <row r="9" spans="1:31" ht="11.25" customHeight="1">
      <c r="B9" s="34" t="s">
        <v>30</v>
      </c>
      <c r="C9" s="168"/>
    </row>
    <row r="10" spans="1:31">
      <c r="B10" s="34" t="s">
        <v>31</v>
      </c>
      <c r="C10" s="168"/>
    </row>
    <row r="11" spans="1:31" ht="4.5" customHeight="1"/>
    <row r="12" spans="1:31" s="10" customFormat="1" ht="15.75" customHeight="1">
      <c r="B12" s="180" t="s">
        <v>51</v>
      </c>
      <c r="C12" s="181" t="s">
        <v>29</v>
      </c>
      <c r="D12" s="180" t="s">
        <v>52</v>
      </c>
      <c r="E12" s="180" t="s">
        <v>33</v>
      </c>
      <c r="F12" s="182" t="s">
        <v>48</v>
      </c>
      <c r="G12" s="182" t="str">
        <f>oknTax1Name</f>
        <v>Tax</v>
      </c>
      <c r="H12" s="182" t="str">
        <f>oknTax2Name</f>
        <v>t2</v>
      </c>
      <c r="I12" s="182" t="s">
        <v>53</v>
      </c>
      <c r="J12" s="182" t="s">
        <v>37</v>
      </c>
      <c r="K12" s="182" t="s">
        <v>38</v>
      </c>
      <c r="L12" s="182" t="s">
        <v>34</v>
      </c>
      <c r="M12" s="182" t="s">
        <v>36</v>
      </c>
      <c r="N12" s="13" t="s">
        <v>39</v>
      </c>
      <c r="O12" s="13" t="s">
        <v>40</v>
      </c>
      <c r="P12" s="13" t="s">
        <v>41</v>
      </c>
      <c r="Q12" s="13" t="s">
        <v>50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5360-1813-4154-8146-8626A3A367E8}">
  <sheetPr codeName="Sheet4"/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ColWidth="9.140625" defaultRowHeight="12"/>
  <cols>
    <col min="1" max="1" width="1" style="5" customWidth="1"/>
    <col min="2" max="2" width="13.5703125" style="5" customWidth="1"/>
    <col min="3" max="3" width="13.42578125" style="157" customWidth="1"/>
    <col min="4" max="4" width="10.5703125" style="12" customWidth="1"/>
    <col min="5" max="5" width="17.85546875" style="12" customWidth="1"/>
    <col min="6" max="6" width="9.42578125" style="5" customWidth="1"/>
    <col min="7" max="7" width="9.140625" style="11"/>
    <col min="8" max="9" width="10.5703125" style="11" customWidth="1"/>
    <col min="10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4.5" customHeight="1"/>
    <row r="4" spans="1:31" s="174" customFormat="1" ht="33" customHeight="1">
      <c r="B4" s="174" t="str">
        <f>oknCompanyName</f>
        <v>Your Photography Business Name</v>
      </c>
      <c r="C4" s="176"/>
      <c r="D4" s="177"/>
      <c r="E4" s="177"/>
      <c r="G4" s="234" t="s">
        <v>139</v>
      </c>
      <c r="H4" s="234"/>
      <c r="I4" s="234"/>
      <c r="L4" s="183"/>
    </row>
    <row r="5" spans="1:31">
      <c r="B5" s="5" t="str">
        <f>oknCompanyAddress</f>
        <v>Street Address</v>
      </c>
    </row>
    <row r="6" spans="1:31">
      <c r="B6" s="5" t="str">
        <f>oknCompanyCityStateZip</f>
        <v>City, ST  ZIP Code</v>
      </c>
      <c r="L6" s="184"/>
    </row>
    <row r="7" spans="1:31">
      <c r="B7" s="5" t="str">
        <f>oknCompanyContact</f>
        <v>Phone Number,Web Address, etc.</v>
      </c>
      <c r="L7" s="18"/>
    </row>
    <row r="8" spans="1:31" ht="21" customHeight="1">
      <c r="B8" s="167" t="s">
        <v>32</v>
      </c>
      <c r="J8" s="20"/>
      <c r="K8" s="18"/>
      <c r="L8" s="18"/>
    </row>
    <row r="9" spans="1:31" ht="13.5" customHeight="1">
      <c r="B9" s="34" t="s">
        <v>30</v>
      </c>
      <c r="C9" s="19"/>
    </row>
    <row r="10" spans="1:31">
      <c r="B10" s="34" t="s">
        <v>31</v>
      </c>
      <c r="C10" s="19"/>
      <c r="D10" s="5"/>
      <c r="J10" s="21"/>
      <c r="K10" s="21"/>
      <c r="L10" s="21"/>
    </row>
    <row r="11" spans="1:31" ht="4.5" customHeight="1"/>
    <row r="12" spans="1:31" s="10" customFormat="1" ht="15.75" customHeight="1">
      <c r="B12" s="172" t="s">
        <v>54</v>
      </c>
      <c r="C12" s="170" t="s">
        <v>29</v>
      </c>
      <c r="D12" s="172" t="s">
        <v>33</v>
      </c>
      <c r="E12" s="172" t="s">
        <v>55</v>
      </c>
      <c r="F12" s="172" t="s">
        <v>7</v>
      </c>
      <c r="G12" s="185" t="s">
        <v>6</v>
      </c>
      <c r="H12" s="185" t="s">
        <v>56</v>
      </c>
      <c r="I12" s="185" t="s">
        <v>57</v>
      </c>
    </row>
  </sheetData>
  <mergeCells count="2">
    <mergeCell ref="A2:AE2"/>
    <mergeCell ref="G4:I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F9DE-ACB7-45BB-A61B-42E20370DB17}">
  <sheetPr codeName="Sheet5"/>
  <dimension ref="A1:AE25"/>
  <sheetViews>
    <sheetView showGridLines="0" showRowColHeaders="0" workbookViewId="0">
      <pane ySplit="3" topLeftCell="A4" activePane="bottomLeft" state="frozen"/>
      <selection pane="bottomLeft" activeCell="C10" sqref="C10"/>
    </sheetView>
  </sheetViews>
  <sheetFormatPr defaultColWidth="9.140625" defaultRowHeight="12"/>
  <cols>
    <col min="1" max="1" width="1" style="5" customWidth="1"/>
    <col min="2" max="2" width="10.5703125" style="28" customWidth="1"/>
    <col min="3" max="3" width="33.140625" style="157" customWidth="1"/>
    <col min="4" max="4" width="10" style="186" customWidth="1"/>
    <col min="5" max="5" width="10.85546875" style="17" customWidth="1"/>
    <col min="6" max="6" width="9" style="17" customWidth="1"/>
    <col min="7" max="7" width="10.7109375" style="11" customWidth="1"/>
    <col min="8" max="8" width="15.140625" style="11" customWidth="1"/>
    <col min="9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3.75" customHeight="1"/>
    <row r="4" spans="1:31" s="187" customFormat="1" ht="33" customHeight="1">
      <c r="B4" s="174" t="str">
        <f>oknCompanyName</f>
        <v>Your Photography Business Name</v>
      </c>
      <c r="C4" s="188"/>
      <c r="D4" s="189"/>
      <c r="E4" s="190"/>
      <c r="F4" s="233" t="s">
        <v>140</v>
      </c>
      <c r="G4" s="233"/>
      <c r="H4" s="233"/>
    </row>
    <row r="5" spans="1:31">
      <c r="B5" s="5" t="str">
        <f>oknCompanyAddress</f>
        <v>Street Address</v>
      </c>
      <c r="D5" s="191"/>
      <c r="E5" s="22"/>
    </row>
    <row r="6" spans="1:31">
      <c r="B6" s="5" t="str">
        <f>oknCompanyCityStateZip</f>
        <v>City, ST  ZIP Code</v>
      </c>
      <c r="D6" s="191"/>
      <c r="E6" s="22"/>
    </row>
    <row r="7" spans="1:31">
      <c r="B7" s="5" t="str">
        <f>oknCompanyContact</f>
        <v>Phone Number,Web Address, etc.</v>
      </c>
      <c r="D7" s="191"/>
      <c r="E7" s="22"/>
    </row>
    <row r="8" spans="1:31" ht="27.75" customHeight="1"/>
    <row r="9" spans="1:31" ht="15.75" customHeight="1">
      <c r="B9" s="30" t="s">
        <v>1</v>
      </c>
    </row>
    <row r="10" spans="1:31" ht="15.75" customHeight="1">
      <c r="B10" s="33" t="s">
        <v>42</v>
      </c>
      <c r="C10" s="5"/>
      <c r="F10" s="235" t="s">
        <v>141</v>
      </c>
      <c r="G10" s="236"/>
      <c r="H10" s="31">
        <v>0</v>
      </c>
    </row>
    <row r="11" spans="1:31" ht="15.75" customHeight="1">
      <c r="B11" s="33" t="s">
        <v>43</v>
      </c>
      <c r="C11" s="5"/>
      <c r="F11" s="237" t="s">
        <v>142</v>
      </c>
      <c r="G11" s="238"/>
      <c r="H11" s="192">
        <v>0</v>
      </c>
    </row>
    <row r="12" spans="1:31" ht="15.75" customHeight="1">
      <c r="B12" s="33" t="s">
        <v>44</v>
      </c>
      <c r="C12" s="193"/>
      <c r="F12" s="239" t="s">
        <v>143</v>
      </c>
      <c r="G12" s="240"/>
      <c r="H12" s="32"/>
    </row>
    <row r="13" spans="1:31" ht="15.75" customHeight="1">
      <c r="B13" s="33" t="s">
        <v>45</v>
      </c>
      <c r="C13" s="5"/>
    </row>
    <row r="14" spans="1:31" ht="15.75" customHeight="1">
      <c r="B14" s="33" t="s">
        <v>47</v>
      </c>
      <c r="C14" s="5"/>
      <c r="F14" s="235" t="s">
        <v>144</v>
      </c>
      <c r="G14" s="236"/>
      <c r="H14" s="31">
        <v>0</v>
      </c>
    </row>
    <row r="15" spans="1:31" ht="15.75" customHeight="1">
      <c r="B15" s="33" t="s">
        <v>46</v>
      </c>
      <c r="C15" s="5"/>
      <c r="F15" s="194" t="s">
        <v>145</v>
      </c>
      <c r="G15" s="195"/>
      <c r="H15" s="32">
        <v>0</v>
      </c>
    </row>
    <row r="16" spans="1:31" ht="3" customHeight="1"/>
    <row r="17" spans="2:8" ht="15.75" customHeight="1">
      <c r="B17" s="29" t="s">
        <v>67</v>
      </c>
    </row>
    <row r="18" spans="2:8" ht="15.75" customHeight="1">
      <c r="B18" s="33" t="s">
        <v>30</v>
      </c>
      <c r="C18" s="23"/>
    </row>
    <row r="19" spans="2:8" ht="15.75" customHeight="1">
      <c r="B19" s="33" t="s">
        <v>31</v>
      </c>
      <c r="C19" s="23"/>
    </row>
    <row r="20" spans="2:8" ht="12" customHeight="1"/>
    <row r="21" spans="2:8" ht="15.75" customHeight="1">
      <c r="B21" s="170" t="s">
        <v>146</v>
      </c>
      <c r="C21" s="170" t="s">
        <v>147</v>
      </c>
      <c r="D21" s="196" t="s">
        <v>148</v>
      </c>
      <c r="E21" s="170" t="s">
        <v>149</v>
      </c>
      <c r="F21" s="170" t="s">
        <v>150</v>
      </c>
      <c r="G21" s="185" t="s">
        <v>151</v>
      </c>
      <c r="H21" s="185" t="s">
        <v>152</v>
      </c>
    </row>
    <row r="22" spans="2:8" ht="12" customHeight="1"/>
    <row r="23" spans="2:8" ht="12" customHeight="1"/>
    <row r="24" spans="2:8" ht="12" customHeight="1"/>
    <row r="25" spans="2:8" ht="12" customHeight="1"/>
  </sheetData>
  <mergeCells count="6">
    <mergeCell ref="F14:G14"/>
    <mergeCell ref="A2:AE2"/>
    <mergeCell ref="F4:H4"/>
    <mergeCell ref="F10:G10"/>
    <mergeCell ref="F11:G11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EC84-1D7D-4BFA-959F-F6EA73F1C39D}">
  <sheetPr codeName="Sheet6"/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5" customWidth="1"/>
    <col min="2" max="2" width="11.85546875" style="5" customWidth="1"/>
    <col min="3" max="3" width="12.140625" style="157" customWidth="1"/>
    <col min="4" max="4" width="8.140625" style="10" customWidth="1"/>
    <col min="5" max="5" width="10.5703125" style="10" customWidth="1"/>
    <col min="6" max="6" width="11.85546875" style="17" customWidth="1"/>
    <col min="7" max="8" width="10.85546875" style="17" hidden="1" customWidth="1"/>
    <col min="9" max="9" width="9.5703125" style="17" hidden="1" customWidth="1"/>
    <col min="10" max="10" width="11.42578125" style="17" customWidth="1"/>
    <col min="11" max="11" width="12.5703125" style="17" customWidth="1"/>
    <col min="12" max="12" width="11.7109375" style="17" hidden="1" customWidth="1"/>
    <col min="13" max="13" width="12.7109375" style="17" customWidth="1"/>
    <col min="14" max="14" width="9.42578125" style="10" hidden="1" customWidth="1"/>
    <col min="15" max="15" width="11.42578125" style="5" customWidth="1"/>
    <col min="16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3.75" customHeight="1"/>
    <row r="4" spans="1:31" s="174" customFormat="1" ht="33" customHeight="1">
      <c r="B4" s="175" t="str">
        <f>oknCompanyName</f>
        <v>Your Photography Business Name</v>
      </c>
      <c r="C4" s="176"/>
      <c r="D4" s="178"/>
      <c r="E4" s="178"/>
      <c r="F4" s="179"/>
      <c r="G4" s="179"/>
      <c r="H4" s="179"/>
      <c r="I4" s="179"/>
      <c r="J4" s="233" t="s">
        <v>153</v>
      </c>
      <c r="K4" s="233"/>
      <c r="L4" s="233"/>
      <c r="M4" s="233"/>
      <c r="N4" s="178"/>
    </row>
    <row r="5" spans="1:31">
      <c r="B5" s="5" t="str">
        <f>oknCompanyAddress</f>
        <v>Street Address</v>
      </c>
    </row>
    <row r="6" spans="1:31">
      <c r="B6" s="5" t="str">
        <f>oknCompanyCityStateZip</f>
        <v>City, ST  ZIP Code</v>
      </c>
      <c r="M6" s="165"/>
    </row>
    <row r="7" spans="1:31">
      <c r="B7" s="5" t="str">
        <f>oknCompanyContact</f>
        <v>Phone Number,Web Address, etc.</v>
      </c>
    </row>
    <row r="8" spans="1:31" ht="12.75" customHeight="1">
      <c r="K8" s="166"/>
    </row>
    <row r="9" spans="1:31" ht="12.75" customHeight="1">
      <c r="B9" s="167" t="s">
        <v>32</v>
      </c>
    </row>
    <row r="10" spans="1:31" ht="12.75" customHeight="1">
      <c r="B10" s="34" t="s">
        <v>30</v>
      </c>
      <c r="C10" s="19"/>
    </row>
    <row r="11" spans="1:31" ht="12.75" customHeight="1">
      <c r="B11" s="34" t="s">
        <v>31</v>
      </c>
      <c r="C11" s="19"/>
    </row>
    <row r="12" spans="1:31" ht="12.75" customHeight="1"/>
    <row r="13" spans="1:31" ht="3" customHeight="1"/>
    <row r="14" spans="1:31" s="10" customFormat="1" ht="15.75" customHeight="1">
      <c r="B14" s="172" t="s">
        <v>41</v>
      </c>
      <c r="C14" s="170" t="s">
        <v>29</v>
      </c>
      <c r="D14" s="172" t="s">
        <v>40</v>
      </c>
      <c r="E14" s="172" t="s">
        <v>33</v>
      </c>
      <c r="F14" s="171" t="s">
        <v>48</v>
      </c>
      <c r="G14" s="171" t="str">
        <f>oknTax1Name</f>
        <v>Tax</v>
      </c>
      <c r="H14" s="171" t="str">
        <f>oknTax2Name</f>
        <v>t2</v>
      </c>
      <c r="I14" s="171" t="s">
        <v>35</v>
      </c>
      <c r="J14" s="171" t="s">
        <v>36</v>
      </c>
      <c r="K14" s="171" t="s">
        <v>37</v>
      </c>
      <c r="L14" s="171" t="s">
        <v>34</v>
      </c>
      <c r="M14" s="171" t="s">
        <v>38</v>
      </c>
      <c r="N14" s="13" t="s">
        <v>39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7B47-DEBA-44C9-BF13-958FB17059F6}">
  <sheetPr codeName="Sheet8"/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5" customWidth="1"/>
    <col min="2" max="2" width="10.5703125" style="5" customWidth="1"/>
    <col min="3" max="3" width="12.5703125" style="157" customWidth="1"/>
    <col min="4" max="4" width="10.5703125" style="10" customWidth="1"/>
    <col min="5" max="5" width="19.5703125" style="17" customWidth="1"/>
    <col min="6" max="6" width="11.7109375" style="17" hidden="1" customWidth="1"/>
    <col min="7" max="7" width="12.7109375" style="17" customWidth="1"/>
    <col min="8" max="8" width="12.7109375" style="17" hidden="1" customWidth="1"/>
    <col min="9" max="9" width="10.7109375" style="10" customWidth="1"/>
    <col min="10" max="10" width="14.85546875" style="5" customWidth="1"/>
    <col min="11" max="16384" width="9.140625" style="5"/>
  </cols>
  <sheetData>
    <row r="1" spans="1:31" s="152" customFormat="1" ht="3.75" customHeight="1">
      <c r="C1" s="153"/>
      <c r="D1" s="154"/>
      <c r="E1" s="155"/>
      <c r="H1" s="154"/>
      <c r="I1" s="154"/>
      <c r="J1" s="154"/>
      <c r="K1" s="154"/>
      <c r="L1" s="154"/>
      <c r="M1" s="154"/>
      <c r="N1" s="154"/>
      <c r="O1" s="155"/>
      <c r="P1" s="155"/>
    </row>
    <row r="2" spans="1:31" s="156" customFormat="1" ht="5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3.75" customHeight="1"/>
    <row r="4" spans="1:31" s="174" customFormat="1" ht="33" customHeight="1">
      <c r="B4" s="175" t="str">
        <f>oknCompanyName</f>
        <v>Your Photography Business Name</v>
      </c>
      <c r="C4" s="176"/>
      <c r="D4" s="178"/>
      <c r="E4" s="179"/>
      <c r="F4" s="179"/>
      <c r="G4" s="233" t="s">
        <v>154</v>
      </c>
      <c r="H4" s="233"/>
      <c r="I4" s="233"/>
      <c r="J4" s="233"/>
    </row>
    <row r="5" spans="1:31">
      <c r="B5" s="5" t="str">
        <f>oknCompanyAddress</f>
        <v>Street Address</v>
      </c>
    </row>
    <row r="6" spans="1:31">
      <c r="B6" s="5" t="str">
        <f>oknCompanyCityStateZip</f>
        <v>City, ST  ZIP Code</v>
      </c>
      <c r="G6" s="165"/>
      <c r="H6" s="165"/>
    </row>
    <row r="7" spans="1:31">
      <c r="B7" s="5" t="str">
        <f>oknCompanyContact</f>
        <v>Phone Number,Web Address, etc.</v>
      </c>
    </row>
    <row r="8" spans="1:31" ht="12.75" customHeight="1">
      <c r="E8" s="166"/>
    </row>
    <row r="9" spans="1:31" ht="12.75" customHeight="1">
      <c r="B9" s="167" t="s">
        <v>32</v>
      </c>
    </row>
    <row r="10" spans="1:31" ht="12.75" customHeight="1">
      <c r="B10" s="34" t="s">
        <v>30</v>
      </c>
      <c r="C10" s="19"/>
    </row>
    <row r="11" spans="1:31" ht="12.75" customHeight="1">
      <c r="B11" s="34" t="s">
        <v>31</v>
      </c>
      <c r="C11" s="19"/>
    </row>
    <row r="12" spans="1:31" ht="12.75" customHeight="1"/>
    <row r="13" spans="1:31" ht="3" customHeight="1"/>
    <row r="14" spans="1:31" s="10" customFormat="1" ht="15.75" customHeight="1">
      <c r="B14" s="172" t="s">
        <v>62</v>
      </c>
      <c r="C14" s="170" t="s">
        <v>29</v>
      </c>
      <c r="D14" s="172" t="s">
        <v>33</v>
      </c>
      <c r="E14" s="171" t="s">
        <v>66</v>
      </c>
      <c r="F14" s="171" t="s">
        <v>63</v>
      </c>
      <c r="G14" s="171" t="s">
        <v>64</v>
      </c>
      <c r="H14" s="171" t="s">
        <v>84</v>
      </c>
      <c r="I14" s="172" t="s">
        <v>51</v>
      </c>
      <c r="J14" s="172" t="s">
        <v>65</v>
      </c>
    </row>
  </sheetData>
  <mergeCells count="2">
    <mergeCell ref="A2:AE2"/>
    <mergeCell ref="G4:J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39"/>
  <sheetViews>
    <sheetView showGridLines="0" showRowColHeaders="0" showZeros="0" workbookViewId="0">
      <selection activeCell="B2" sqref="B2"/>
    </sheetView>
  </sheetViews>
  <sheetFormatPr defaultColWidth="9.140625" defaultRowHeight="12"/>
  <cols>
    <col min="1" max="1" width="37.42578125" style="5" customWidth="1"/>
    <col min="2" max="2" width="18" style="9" customWidth="1"/>
    <col min="3" max="3" width="9.7109375" style="5" bestFit="1" customWidth="1"/>
    <col min="4" max="4" width="20.85546875" style="5" bestFit="1" customWidth="1"/>
    <col min="5" max="5" width="12.28515625" style="5" bestFit="1" customWidth="1"/>
    <col min="6" max="6" width="15.140625" style="5" bestFit="1" customWidth="1"/>
    <col min="7" max="7" width="18" style="5" bestFit="1" customWidth="1"/>
    <col min="8" max="9" width="16.5703125" style="5" bestFit="1" customWidth="1"/>
    <col min="10" max="10" width="9.7109375" style="5" bestFit="1" customWidth="1"/>
    <col min="11" max="11" width="11" style="5" bestFit="1" customWidth="1"/>
    <col min="12" max="13" width="9.7109375" style="5" bestFit="1" customWidth="1"/>
    <col min="14" max="14" width="7.42578125" style="5" bestFit="1" customWidth="1"/>
    <col min="15" max="16" width="13.28515625" style="5" bestFit="1" customWidth="1"/>
    <col min="17" max="17" width="30.85546875" style="5" bestFit="1" customWidth="1"/>
    <col min="18" max="18" width="11" style="5" bestFit="1" customWidth="1"/>
    <col min="19" max="19" width="19.42578125" style="5" bestFit="1" customWidth="1"/>
    <col min="20" max="20" width="20.85546875" style="5" bestFit="1" customWidth="1"/>
    <col min="21" max="22" width="40.85546875" style="5" bestFit="1" customWidth="1"/>
    <col min="23" max="23" width="26.5703125" style="5" bestFit="1" customWidth="1"/>
    <col min="24" max="24" width="28" style="5" bestFit="1" customWidth="1"/>
    <col min="25" max="16384" width="9.140625" style="5"/>
  </cols>
  <sheetData>
    <row r="1" spans="1:5" ht="12.75">
      <c r="A1" s="34" t="s">
        <v>88</v>
      </c>
      <c r="B1" s="35" t="s">
        <v>90</v>
      </c>
    </row>
    <row r="2" spans="1:5" ht="12.75">
      <c r="A2" s="34" t="s">
        <v>89</v>
      </c>
      <c r="B2" s="35" t="s">
        <v>91</v>
      </c>
    </row>
    <row r="5" spans="1:5" ht="12.75">
      <c r="A5" s="5" t="s">
        <v>4</v>
      </c>
      <c r="B5" s="7" t="s">
        <v>58</v>
      </c>
    </row>
    <row r="6" spans="1:5">
      <c r="A6" s="5" t="s">
        <v>5</v>
      </c>
      <c r="B6" s="8" t="s">
        <v>121</v>
      </c>
    </row>
    <row r="7" spans="1:5">
      <c r="A7" s="5" t="s">
        <v>8</v>
      </c>
      <c r="B7" s="9">
        <v>2</v>
      </c>
      <c r="D7" s="5" t="s">
        <v>9</v>
      </c>
      <c r="E7" s="5" t="s">
        <v>10</v>
      </c>
    </row>
    <row r="8" spans="1:5">
      <c r="A8" s="5" t="s">
        <v>11</v>
      </c>
      <c r="B8" s="9">
        <v>1</v>
      </c>
    </row>
    <row r="9" spans="1:5">
      <c r="A9" s="5" t="s">
        <v>12</v>
      </c>
      <c r="B9" s="9">
        <v>0</v>
      </c>
    </row>
    <row r="10" spans="1:5">
      <c r="A10" s="5" t="s">
        <v>13</v>
      </c>
      <c r="B10" s="9">
        <v>1</v>
      </c>
    </row>
    <row r="11" spans="1:5">
      <c r="A11" s="5" t="s">
        <v>14</v>
      </c>
      <c r="B11" s="9">
        <v>1</v>
      </c>
    </row>
    <row r="12" spans="1:5">
      <c r="A12" s="5" t="s">
        <v>15</v>
      </c>
      <c r="B12" s="9">
        <v>1</v>
      </c>
    </row>
    <row r="13" spans="1:5">
      <c r="A13" s="5" t="s">
        <v>16</v>
      </c>
    </row>
    <row r="14" spans="1:5" ht="12.75">
      <c r="A14" t="s">
        <v>17</v>
      </c>
      <c r="B14" s="9">
        <v>0</v>
      </c>
    </row>
    <row r="15" spans="1:5">
      <c r="A15" s="5" t="s">
        <v>18</v>
      </c>
      <c r="B15" s="9" t="s">
        <v>83</v>
      </c>
    </row>
    <row r="16" spans="1:5">
      <c r="A16" s="5" t="s">
        <v>19</v>
      </c>
      <c r="B16" s="9">
        <v>1</v>
      </c>
    </row>
    <row r="17" spans="1:2">
      <c r="A17" s="5" t="s">
        <v>22</v>
      </c>
      <c r="B17" s="9">
        <v>1</v>
      </c>
    </row>
    <row r="18" spans="1:2">
      <c r="A18" s="5" t="s">
        <v>20</v>
      </c>
      <c r="B18" s="9">
        <v>1</v>
      </c>
    </row>
    <row r="19" spans="1:2">
      <c r="A19" s="5" t="s">
        <v>21</v>
      </c>
      <c r="B19" s="9">
        <v>12</v>
      </c>
    </row>
    <row r="20" spans="1:2">
      <c r="A20" s="5" t="s">
        <v>60</v>
      </c>
      <c r="B20" s="9">
        <v>1</v>
      </c>
    </row>
    <row r="22" spans="1:2">
      <c r="A22" s="5" t="s">
        <v>61</v>
      </c>
      <c r="B22" s="9">
        <v>1</v>
      </c>
    </row>
    <row r="23" spans="1:2">
      <c r="B23" s="9" t="s">
        <v>136</v>
      </c>
    </row>
    <row r="25" spans="1:2">
      <c r="A25" s="5" t="s">
        <v>86</v>
      </c>
      <c r="B25" s="9">
        <v>0</v>
      </c>
    </row>
    <row r="30" spans="1:2">
      <c r="B30" s="9">
        <v>1</v>
      </c>
    </row>
    <row r="33" spans="2:2">
      <c r="B33" s="9">
        <v>2</v>
      </c>
    </row>
    <row r="34" spans="2:2">
      <c r="B34" s="9">
        <v>1</v>
      </c>
    </row>
    <row r="35" spans="2:2">
      <c r="B35" s="9">
        <v>1</v>
      </c>
    </row>
    <row r="36" spans="2:2">
      <c r="B36" s="9">
        <v>1</v>
      </c>
    </row>
    <row r="38" spans="2:2">
      <c r="B38" s="9">
        <v>1</v>
      </c>
    </row>
    <row r="39" spans="2:2">
      <c r="B39" s="9">
        <v>1</v>
      </c>
    </row>
  </sheetData>
  <phoneticPr fontId="7" type="noConversion"/>
  <hyperlinks>
    <hyperlink ref="B1" r:id="rId1" xr:uid="{00000000-0004-0000-0800-000000000000}"/>
    <hyperlink ref="B2" r:id="rId2" xr:uid="{00000000-0004-0000-0800-000001000000}"/>
  </hyperlinks>
  <pageMargins left="0.75" right="0.75" top="1" bottom="1" header="0.5" footer="0.5"/>
  <pageSetup paperSize="9" orientation="portrait" horizontalDpi="96" verticalDpi="96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392</vt:i4>
      </vt:variant>
    </vt:vector>
  </HeadingPairs>
  <TitlesOfParts>
    <vt:vector size="400" baseType="lpstr">
      <vt:lpstr>Invoice</vt:lpstr>
      <vt:lpstr>©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oknBalanceDue</vt:lpstr>
      <vt:lpstr>oknCD_1</vt:lpstr>
      <vt:lpstr>oknCD_10</vt:lpstr>
      <vt:lpstr>oknCD_11</vt:lpstr>
      <vt:lpstr>oknCD_12</vt:lpstr>
      <vt:lpstr>oknCD_13</vt:lpstr>
      <vt:lpstr>oknCD_14</vt:lpstr>
      <vt:lpstr>oknCD_15</vt:lpstr>
      <vt:lpstr>oknCD_16</vt:lpstr>
      <vt:lpstr>oknCD_17</vt:lpstr>
      <vt:lpstr>oknCD_18</vt:lpstr>
      <vt:lpstr>oknCD_2</vt:lpstr>
      <vt:lpstr>oknCD_3</vt:lpstr>
      <vt:lpstr>oknCD_4</vt:lpstr>
      <vt:lpstr>oknCD_5</vt:lpstr>
      <vt:lpstr>oknCD_6</vt:lpstr>
      <vt:lpstr>oknCD_7</vt:lpstr>
      <vt:lpstr>oknCD_8</vt:lpstr>
      <vt:lpstr>oknCD_9</vt:lpstr>
      <vt:lpstr>oknColorOrBW_1</vt:lpstr>
      <vt:lpstr>oknColorOrBW_10</vt:lpstr>
      <vt:lpstr>oknColorOrBW_11</vt:lpstr>
      <vt:lpstr>oknColorOrBW_12</vt:lpstr>
      <vt:lpstr>oknColorOrBW_13</vt:lpstr>
      <vt:lpstr>oknColorOrBW_14</vt:lpstr>
      <vt:lpstr>oknColorOrBW_15</vt:lpstr>
      <vt:lpstr>oknColorOrBW_16</vt:lpstr>
      <vt:lpstr>oknColorOrBW_17</vt:lpstr>
      <vt:lpstr>oknColorOrBW_18</vt:lpstr>
      <vt:lpstr>oknColorOrBW_2</vt:lpstr>
      <vt:lpstr>oknColorOrBW_3</vt:lpstr>
      <vt:lpstr>oknColorOrBW_4</vt:lpstr>
      <vt:lpstr>oknColorOrBW_5</vt:lpstr>
      <vt:lpstr>oknColorOrBW_6</vt:lpstr>
      <vt:lpstr>oknColorOrBW_7</vt:lpstr>
      <vt:lpstr>oknColorOrBW_8</vt:lpstr>
      <vt:lpstr>oknColorOrBW_9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oknCost_19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oknCsHdrCredit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oknDoubles_1</vt:lpstr>
      <vt:lpstr>oknDoubles_10</vt:lpstr>
      <vt:lpstr>oknDoubles_11</vt:lpstr>
      <vt:lpstr>oknDoubles_12</vt:lpstr>
      <vt:lpstr>oknDoubles_13</vt:lpstr>
      <vt:lpstr>oknDoubles_14</vt:lpstr>
      <vt:lpstr>oknDoubles_15</vt:lpstr>
      <vt:lpstr>oknDoubles_16</vt:lpstr>
      <vt:lpstr>oknDoubles_17</vt:lpstr>
      <vt:lpstr>oknDoubles_18</vt:lpstr>
      <vt:lpstr>oknDoubles_2</vt:lpstr>
      <vt:lpstr>oknDoubles_3</vt:lpstr>
      <vt:lpstr>oknDoubles_4</vt:lpstr>
      <vt:lpstr>oknDoubles_5</vt:lpstr>
      <vt:lpstr>oknDoubles_6</vt:lpstr>
      <vt:lpstr>oknDoubles_7</vt:lpstr>
      <vt:lpstr>oknDoubles_8</vt:lpstr>
      <vt:lpstr>oknDoubles_9</vt:lpstr>
      <vt:lpstr>oknDueDate</vt:lpstr>
      <vt:lpstr>oknGlossyOrMatte_1</vt:lpstr>
      <vt:lpstr>oknGlossyOrMatte_10</vt:lpstr>
      <vt:lpstr>oknGlossyOrMatte_11</vt:lpstr>
      <vt:lpstr>oknGlossyOrMatte_12</vt:lpstr>
      <vt:lpstr>oknGlossyOrMatte_13</vt:lpstr>
      <vt:lpstr>oknGlossyOrMatte_14</vt:lpstr>
      <vt:lpstr>oknGlossyOrMatte_15</vt:lpstr>
      <vt:lpstr>oknGlossyOrMatte_16</vt:lpstr>
      <vt:lpstr>oknGlossyOrMatte_17</vt:lpstr>
      <vt:lpstr>oknGlossyOrMatte_18</vt:lpstr>
      <vt:lpstr>oknGlossyOrMatte_2</vt:lpstr>
      <vt:lpstr>oknGlossyOrMatte_3</vt:lpstr>
      <vt:lpstr>oknGlossyOrMatte_4</vt:lpstr>
      <vt:lpstr>oknGlossyOrMatte_5</vt:lpstr>
      <vt:lpstr>oknGlossyOrMatte_6</vt:lpstr>
      <vt:lpstr>oknGlossyOrMatte_7</vt:lpstr>
      <vt:lpstr>oknGlossyOrMatte_8</vt:lpstr>
      <vt:lpstr>oknGlossyOrMatte_9</vt:lpstr>
      <vt:lpstr>oknInvoiceDate</vt:lpstr>
      <vt:lpstr>oknInvoiceID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oknLineTotalTaxable</vt:lpstr>
      <vt:lpstr>oknNotes</vt:lpstr>
      <vt:lpstr>oknOrderID</vt:lpstr>
      <vt:lpstr>oknPaymentAmount</vt:lpstr>
      <vt:lpstr>oknPaymentCreatedDate</vt:lpstr>
      <vt:lpstr>oknPaymentNotes</vt:lpstr>
      <vt:lpstr>oknPaymentPaymentTerm</vt:lpstr>
      <vt:lpstr>oknPayments</vt:lpstr>
      <vt:lpstr>oknPaymentTerm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oknRoll_1</vt:lpstr>
      <vt:lpstr>oknRoll_10</vt:lpstr>
      <vt:lpstr>oknRoll_11</vt:lpstr>
      <vt:lpstr>oknRoll_12</vt:lpstr>
      <vt:lpstr>oknRoll_13</vt:lpstr>
      <vt:lpstr>oknRoll_14</vt:lpstr>
      <vt:lpstr>oknRoll_15</vt:lpstr>
      <vt:lpstr>oknRoll_16</vt:lpstr>
      <vt:lpstr>oknRoll_17</vt:lpstr>
      <vt:lpstr>oknRoll_18</vt:lpstr>
      <vt:lpstr>oknRoll_2</vt:lpstr>
      <vt:lpstr>oknRoll_3</vt:lpstr>
      <vt:lpstr>oknRoll_4</vt:lpstr>
      <vt:lpstr>oknRoll_5</vt:lpstr>
      <vt:lpstr>oknRoll_6</vt:lpstr>
      <vt:lpstr>oknRoll_7</vt:lpstr>
      <vt:lpstr>oknRoll_8</vt:lpstr>
      <vt:lpstr>oknRoll_9</vt:lpstr>
      <vt:lpstr>oknRollNumber_1</vt:lpstr>
      <vt:lpstr>oknRollNumber_10</vt:lpstr>
      <vt:lpstr>oknRollNumber_11</vt:lpstr>
      <vt:lpstr>oknRollNumber_12</vt:lpstr>
      <vt:lpstr>oknRollNumber_13</vt:lpstr>
      <vt:lpstr>oknRollNumber_14</vt:lpstr>
      <vt:lpstr>oknRollNumber_15</vt:lpstr>
      <vt:lpstr>oknRollNumber_16</vt:lpstr>
      <vt:lpstr>oknRollNumber_17</vt:lpstr>
      <vt:lpstr>oknRollNumber_18</vt:lpstr>
      <vt:lpstr>oknRollNumber_2</vt:lpstr>
      <vt:lpstr>oknRollNumber_3</vt:lpstr>
      <vt:lpstr>oknRollNumber_4</vt:lpstr>
      <vt:lpstr>oknRollNumber_5</vt:lpstr>
      <vt:lpstr>oknRollNumber_6</vt:lpstr>
      <vt:lpstr>oknRollNumber_7</vt:lpstr>
      <vt:lpstr>oknRollNumber_8</vt:lpstr>
      <vt:lpstr>oknRollNumber_9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oknSalesRepName</vt:lpstr>
      <vt:lpstr>oknShipAddress</vt:lpstr>
      <vt:lpstr>oknShipCityStateZip</vt:lpstr>
      <vt:lpstr>oknShipContact</vt:lpstr>
      <vt:lpstr>oknShipCountry</vt:lpstr>
      <vt:lpstr>oknShipDate</vt:lpstr>
      <vt:lpstr>oknShipName</vt:lpstr>
      <vt:lpstr>oknShippingCost</vt:lpstr>
      <vt:lpstr>oknShipVia</vt:lpstr>
      <vt:lpstr>oknShipZipPostcode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oknTaxable_17</vt:lpstr>
      <vt:lpstr>oknTaxable_18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oknWhoEmail</vt:lpstr>
      <vt:lpstr>oknWhoID</vt:lpstr>
      <vt:lpstr>oknWhoName</vt:lpstr>
      <vt:lpstr>oknWhoPhone</vt:lpstr>
      <vt:lpstr>oknWhoZipPostcode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Photography Receipt Template (Detail)</dc:title>
  <dc:subject>"Photography Receipt Template (Detail)" summary: If you run a photography studio focusing on producing images you might find Photography Receipt Template (Detail) / Photography Receipt Format (Detail) interesting. Compared to Photography Invoicing Template (General), the layout of Photography Receipt Template (Detail) offers more fields for the images purchased.</dc:subject>
  <dc:creator>https://www.invoicingtemplate.com/</dc:creator>
  <cp:keywords/>
  <dc:description>https://www.invoicingtemplate.com/photography-detail.html</dc:description>
  <cp:lastModifiedBy>james</cp:lastModifiedBy>
  <cp:lastPrinted>2015-11-09T17:23:32Z</cp:lastPrinted>
  <dcterms:created xsi:type="dcterms:W3CDTF">2000-07-27T22:24:14Z</dcterms:created>
  <dcterms:modified xsi:type="dcterms:W3CDTF">2021-06-03T11:35:12Z</dcterms:modified>
  <cp:category>Photography Receipt Template (Detail), Photography Receipt Format (Detail)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50, Wichita, Kansas, 389902, 382368, 7000197035316762910?+1.97%, 160.4 sq mi, 415.4 km2, 2,431/sq mi, 939/km2, 37°41′27″N 97°20′45″W? / ?37.6907°N 97.3459°W? / 37.6907; -97.3459? (Wichita)</vt:lpwstr>
  </property>
</Properties>
</file>